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jxfs02.fsad.in-jaxa\契約\500_研究・事業調達室\5011_課共通\08_庶務\99_その他\案件フォルダ（伊藤）\山田\"/>
    </mc:Choice>
  </mc:AlternateContent>
  <xr:revisionPtr revIDLastSave="0" documentId="13_ncr:1_{784E6A6E-38C6-4702-8F71-BB14AE0D1883}" xr6:coauthVersionLast="47" xr6:coauthVersionMax="47" xr10:uidLastSave="{00000000-0000-0000-0000-000000000000}"/>
  <bookViews>
    <workbookView xWindow="28680" yWindow="-120" windowWidth="29040" windowHeight="15840" tabRatio="867" xr2:uid="{00000000-000D-0000-FFFF-FFFF00000000}"/>
  </bookViews>
  <sheets>
    <sheet name="【様式２】経費等内訳明細 " sheetId="40" r:id="rId1"/>
    <sheet name="【記入例】経費等内訳明細" sheetId="34" r:id="rId2"/>
  </sheets>
  <definedNames>
    <definedName name="_xlnm.Print_Area" localSheetId="1">【記入例】経費等内訳明細!$A$1:$M$49</definedName>
    <definedName name="_xlnm.Print_Area" localSheetId="0">'【様式２】経費等内訳明細 '!$A$1:$M$49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1" i="40" l="1"/>
  <c r="H41" i="34"/>
  <c r="K18" i="34"/>
  <c r="H25" i="40" l="1"/>
  <c r="H16" i="40"/>
  <c r="H10" i="40"/>
  <c r="H43" i="40" l="1"/>
  <c r="H45" i="40" s="1"/>
  <c r="H47" i="40" s="1"/>
  <c r="H16" i="34" l="1"/>
  <c r="H10" i="34"/>
  <c r="H25" i="34" l="1"/>
  <c r="H43" i="34" l="1"/>
  <c r="H45" i="34" s="1"/>
  <c r="H47" i="34" s="1"/>
</calcChain>
</file>

<file path=xl/sharedStrings.xml><?xml version="1.0" encoding="utf-8"?>
<sst xmlns="http://schemas.openxmlformats.org/spreadsheetml/2006/main" count="140" uniqueCount="77">
  <si>
    <t>住所</t>
    <rPh sb="0" eb="2">
      <t>ジュウショ</t>
    </rPh>
    <phoneticPr fontId="1"/>
  </si>
  <si>
    <t>備考</t>
    <rPh sb="0" eb="2">
      <t>ビコウ</t>
    </rPh>
    <phoneticPr fontId="1"/>
  </si>
  <si>
    <t>契約件名または
研究課題名：</t>
    <rPh sb="0" eb="2">
      <t>ケイヤク</t>
    </rPh>
    <rPh sb="2" eb="4">
      <t>ケンメイ</t>
    </rPh>
    <rPh sb="8" eb="10">
      <t>ケンキュウ</t>
    </rPh>
    <rPh sb="10" eb="12">
      <t>カダイ</t>
    </rPh>
    <rPh sb="12" eb="13">
      <t>メイ</t>
    </rPh>
    <phoneticPr fontId="1"/>
  </si>
  <si>
    <t>（単位：円）</t>
    <phoneticPr fontId="4"/>
  </si>
  <si>
    <t>大項目</t>
    <rPh sb="0" eb="3">
      <t>ダイコウモク</t>
    </rPh>
    <phoneticPr fontId="4"/>
  </si>
  <si>
    <t>中項目</t>
    <rPh sb="0" eb="3">
      <t>チュウコウモク</t>
    </rPh>
    <phoneticPr fontId="4"/>
  </si>
  <si>
    <t>物品費</t>
    <rPh sb="0" eb="2">
      <t>ブッピン</t>
    </rPh>
    <rPh sb="2" eb="3">
      <t>ヒ</t>
    </rPh>
    <phoneticPr fontId="4"/>
  </si>
  <si>
    <t>設備備品費</t>
    <rPh sb="0" eb="2">
      <t>セツビ</t>
    </rPh>
    <rPh sb="2" eb="5">
      <t>ビヒンヒ</t>
    </rPh>
    <phoneticPr fontId="4"/>
  </si>
  <si>
    <t>※</t>
    <phoneticPr fontId="4"/>
  </si>
  <si>
    <t>消耗品費</t>
    <rPh sb="0" eb="3">
      <t>ショウモウヒン</t>
    </rPh>
    <rPh sb="3" eb="4">
      <t>ヒ</t>
    </rPh>
    <phoneticPr fontId="4"/>
  </si>
  <si>
    <t>人件費・謝金</t>
    <rPh sb="0" eb="3">
      <t>ジンケンヒ</t>
    </rPh>
    <rPh sb="4" eb="6">
      <t>シャキン</t>
    </rPh>
    <phoneticPr fontId="4"/>
  </si>
  <si>
    <t>人件費</t>
    <rPh sb="0" eb="3">
      <t>ジンケンヒ</t>
    </rPh>
    <phoneticPr fontId="4"/>
  </si>
  <si>
    <t>謝金</t>
    <rPh sb="0" eb="2">
      <t>シャキン</t>
    </rPh>
    <phoneticPr fontId="4"/>
  </si>
  <si>
    <t>旅費</t>
    <rPh sb="0" eb="2">
      <t>リョヒ</t>
    </rPh>
    <phoneticPr fontId="4"/>
  </si>
  <si>
    <t>その他</t>
    <rPh sb="2" eb="3">
      <t>タ</t>
    </rPh>
    <phoneticPr fontId="4"/>
  </si>
  <si>
    <t>印刷製本費</t>
    <rPh sb="0" eb="2">
      <t>インサツ</t>
    </rPh>
    <rPh sb="2" eb="4">
      <t>セイホン</t>
    </rPh>
    <rPh sb="4" eb="5">
      <t>ヒ</t>
    </rPh>
    <phoneticPr fontId="4"/>
  </si>
  <si>
    <t>会議費</t>
    <rPh sb="0" eb="3">
      <t>カイギヒ</t>
    </rPh>
    <phoneticPr fontId="4"/>
  </si>
  <si>
    <t>通信運搬費</t>
    <rPh sb="0" eb="2">
      <t>ツウシン</t>
    </rPh>
    <rPh sb="2" eb="5">
      <t>ウンパンヒ</t>
    </rPh>
    <phoneticPr fontId="4"/>
  </si>
  <si>
    <t>光熱水料</t>
    <rPh sb="0" eb="2">
      <t>コウネツ</t>
    </rPh>
    <rPh sb="2" eb="3">
      <t>ミズ</t>
    </rPh>
    <rPh sb="3" eb="4">
      <t>リョウ</t>
    </rPh>
    <phoneticPr fontId="4"/>
  </si>
  <si>
    <t>その他（諸経費）</t>
    <rPh sb="2" eb="3">
      <t>タ</t>
    </rPh>
    <rPh sb="4" eb="7">
      <t>ショケイヒ</t>
    </rPh>
    <phoneticPr fontId="4"/>
  </si>
  <si>
    <t>消費税相当額</t>
    <rPh sb="0" eb="3">
      <t>ショウヒゼイ</t>
    </rPh>
    <rPh sb="3" eb="6">
      <t>ソウトウガク</t>
    </rPh>
    <phoneticPr fontId="4"/>
  </si>
  <si>
    <t>合　　計</t>
    <rPh sb="0" eb="1">
      <t>ゴウ</t>
    </rPh>
    <rPh sb="3" eb="4">
      <t>ケイ</t>
    </rPh>
    <phoneticPr fontId="4"/>
  </si>
  <si>
    <t>%</t>
    <phoneticPr fontId="1"/>
  </si>
  <si>
    <t>（内消費税額）</t>
    <rPh sb="1" eb="2">
      <t>ウチ</t>
    </rPh>
    <rPh sb="2" eb="5">
      <t>ショウヒゼイ</t>
    </rPh>
    <rPh sb="5" eb="6">
      <t>ガク</t>
    </rPh>
    <phoneticPr fontId="1"/>
  </si>
  <si>
    <t>※</t>
    <phoneticPr fontId="1"/>
  </si>
  <si>
    <t>間接経費
（一般管理費）</t>
    <rPh sb="0" eb="2">
      <t>カンセツ</t>
    </rPh>
    <rPh sb="2" eb="4">
      <t>ケイヒ</t>
    </rPh>
    <rPh sb="6" eb="8">
      <t>イッパン</t>
    </rPh>
    <rPh sb="8" eb="11">
      <t>カンリヒ</t>
    </rPh>
    <phoneticPr fontId="4"/>
  </si>
  <si>
    <t>消費税相当額の対象額</t>
    <rPh sb="0" eb="3">
      <t>ショウヒゼイ</t>
    </rPh>
    <rPh sb="3" eb="5">
      <t>ソウトウ</t>
    </rPh>
    <rPh sb="5" eb="6">
      <t>ガク</t>
    </rPh>
    <rPh sb="7" eb="9">
      <t>タイショウ</t>
    </rPh>
    <rPh sb="9" eb="10">
      <t>ガク</t>
    </rPh>
    <phoneticPr fontId="1"/>
  </si>
  <si>
    <t>機関名</t>
    <rPh sb="0" eb="2">
      <t>キカン</t>
    </rPh>
    <rPh sb="2" eb="3">
      <t>メイ</t>
    </rPh>
    <phoneticPr fontId="1"/>
  </si>
  <si>
    <t>経費積算根拠（単価、数量）</t>
    <rPh sb="0" eb="2">
      <t>ケイヒ</t>
    </rPh>
    <rPh sb="2" eb="4">
      <t>セキサン</t>
    </rPh>
    <rPh sb="4" eb="6">
      <t>コンキョ</t>
    </rPh>
    <rPh sb="7" eb="9">
      <t>タンカ</t>
    </rPh>
    <rPh sb="10" eb="12">
      <t>スウリョウ</t>
    </rPh>
    <phoneticPr fontId="4"/>
  </si>
  <si>
    <t>１．PC 100,000円×４台＝400,000円　</t>
    <rPh sb="12" eb="13">
      <t>エン</t>
    </rPh>
    <rPh sb="15" eb="16">
      <t>ダイ</t>
    </rPh>
    <rPh sb="24" eb="25">
      <t>エン</t>
    </rPh>
    <phoneticPr fontId="1"/>
  </si>
  <si>
    <t>２．HDD 20,000円×10台＝200,000円　</t>
    <rPh sb="12" eb="13">
      <t>エン</t>
    </rPh>
    <phoneticPr fontId="1"/>
  </si>
  <si>
    <t>１．部品　1,000円×2個＝2,000円</t>
    <rPh sb="2" eb="4">
      <t>ブヒン</t>
    </rPh>
    <rPh sb="10" eb="11">
      <t>エン</t>
    </rPh>
    <rPh sb="13" eb="14">
      <t>コ</t>
    </rPh>
    <rPh sb="20" eb="21">
      <t>エン</t>
    </rPh>
    <phoneticPr fontId="1"/>
  </si>
  <si>
    <t>経費等内訳明細書</t>
    <rPh sb="0" eb="2">
      <t>ケイヒ</t>
    </rPh>
    <rPh sb="2" eb="3">
      <t>トウ</t>
    </rPh>
    <rPh sb="3" eb="5">
      <t>ウチワケ</t>
    </rPh>
    <rPh sb="5" eb="8">
      <t>メイサイショ</t>
    </rPh>
    <phoneticPr fontId="1"/>
  </si>
  <si>
    <t>【記載にあたっての確認点】</t>
    <rPh sb="1" eb="3">
      <t>キサイ</t>
    </rPh>
    <rPh sb="9" eb="11">
      <t>カクニン</t>
    </rPh>
    <rPh sb="11" eb="12">
      <t>テン</t>
    </rPh>
    <phoneticPr fontId="1"/>
  </si>
  <si>
    <t>合計</t>
    <rPh sb="0" eb="2">
      <t>ゴウケイ</t>
    </rPh>
    <phoneticPr fontId="1"/>
  </si>
  <si>
    <t>ページ数、ページ当たり単価等</t>
    <rPh sb="3" eb="4">
      <t>スウ</t>
    </rPh>
    <rPh sb="8" eb="9">
      <t>ア</t>
    </rPh>
    <rPh sb="11" eb="13">
      <t>タンカ</t>
    </rPh>
    <rPh sb="13" eb="14">
      <t>トウ</t>
    </rPh>
    <phoneticPr fontId="1"/>
  </si>
  <si>
    <t>会議名、人数等内訳等</t>
    <rPh sb="0" eb="2">
      <t>カイギ</t>
    </rPh>
    <rPh sb="2" eb="3">
      <t>メイ</t>
    </rPh>
    <rPh sb="4" eb="6">
      <t>ニンズウ</t>
    </rPh>
    <rPh sb="6" eb="7">
      <t>トウ</t>
    </rPh>
    <rPh sb="7" eb="9">
      <t>ウチワケ</t>
    </rPh>
    <rPh sb="9" eb="10">
      <t>トウ</t>
    </rPh>
    <phoneticPr fontId="1"/>
  </si>
  <si>
    <t>様式２</t>
    <rPh sb="0" eb="2">
      <t>ヨウシキ</t>
    </rPh>
    <phoneticPr fontId="1"/>
  </si>
  <si>
    <t>計画額</t>
    <rPh sb="0" eb="2">
      <t>ケイカク</t>
    </rPh>
    <rPh sb="2" eb="3">
      <t>ガク</t>
    </rPh>
    <phoneticPr fontId="4"/>
  </si>
  <si>
    <t>○○○○</t>
    <phoneticPr fontId="1"/>
  </si>
  <si>
    <t>実施計画書に張り付ける場合は、太枠の表部分を貼り付けてください。</t>
    <phoneticPr fontId="1"/>
  </si>
  <si>
    <t>←押印は不要です。</t>
    <rPh sb="1" eb="3">
      <t>オウイン</t>
    </rPh>
    <rPh sb="4" eb="6">
      <t>フヨウ</t>
    </rPh>
    <phoneticPr fontId="1"/>
  </si>
  <si>
    <t>←当機構との契約件名または、研究課題名を記入ください。</t>
    <phoneticPr fontId="1"/>
  </si>
  <si>
    <t>←経費積算根拠は、単価と数量等できる限り詳細に記載ください。</t>
    <phoneticPr fontId="1"/>
  </si>
  <si>
    <t>←左表に内訳を書きづらい場合は、別紙にしていただいて構いません（様式自由）が、合計は左表をご使用ください。</t>
    <phoneticPr fontId="1"/>
  </si>
  <si>
    <t>←通勤費等、既に課税になっているものは消費税相当額の対象額にはなりません</t>
    <phoneticPr fontId="1"/>
  </si>
  <si>
    <t>←ページ単価、ページ数等記載してください。</t>
    <phoneticPr fontId="1"/>
  </si>
  <si>
    <t>←会議名、人数等記載してください</t>
    <phoneticPr fontId="1"/>
  </si>
  <si>
    <t>←直接経費＋間接経費（一般管理費）の計算式が入っています。他の計算方法の場合は正しい金額を記載してください。</t>
    <phoneticPr fontId="1"/>
  </si>
  <si>
    <t>←％の左側に間接経費（一般管理費）率を入れると、直接経費　×　間接経費（一般管理費）率の金額が自動で入ります。
　 それ以外の計算方法による場合は、計算式を削除して正しい金額を記載し、計算方法を備考欄に記載してください。</t>
    <phoneticPr fontId="1"/>
  </si>
  <si>
    <t>　 税抜処理の場合は、内消費税額欄を削除し、合計の上に消費税欄を設けて、正しい金額を記載してください。</t>
    <phoneticPr fontId="1"/>
  </si>
  <si>
    <t>←内税処理用の、消費税額（10％）を計算する式が入っています。</t>
    <phoneticPr fontId="1"/>
  </si>
  <si>
    <t>　 異なる税率を適用する場合は、計算式を削除して正しい金額を記載ください。</t>
    <phoneticPr fontId="1"/>
  </si>
  <si>
    <t>←（※の合計）×（消費税率（10%））となる様に計算式が入っています。
　 異なる税率を適用する場合は、計算式を削除して正しい金額を記載ください。税抜処理の場合は、計上しないでください。</t>
    <rPh sb="4" eb="6">
      <t>ゴウケイ</t>
    </rPh>
    <rPh sb="12" eb="13">
      <t>リツ</t>
    </rPh>
    <phoneticPr fontId="1"/>
  </si>
  <si>
    <t>１．単価10,000円×5人=50,000円</t>
    <rPh sb="2" eb="4">
      <t>タンカ</t>
    </rPh>
    <rPh sb="10" eb="11">
      <t>エン</t>
    </rPh>
    <rPh sb="13" eb="14">
      <t>ニン</t>
    </rPh>
    <rPh sb="21" eb="22">
      <t>エン</t>
    </rPh>
    <phoneticPr fontId="1"/>
  </si>
  <si>
    <t>・交通費経路
・甲・乙地等の単価
・日当・宿泊費等の単価　　　　等</t>
    <rPh sb="1" eb="4">
      <t>コウツウヒ</t>
    </rPh>
    <rPh sb="4" eb="6">
      <t>ケイロ</t>
    </rPh>
    <rPh sb="8" eb="9">
      <t>コウ</t>
    </rPh>
    <rPh sb="10" eb="11">
      <t>オツ</t>
    </rPh>
    <rPh sb="11" eb="12">
      <t>チ</t>
    </rPh>
    <rPh sb="12" eb="13">
      <t>トウ</t>
    </rPh>
    <rPh sb="14" eb="16">
      <t>タンカ</t>
    </rPh>
    <rPh sb="18" eb="20">
      <t>ニットウ</t>
    </rPh>
    <rPh sb="21" eb="24">
      <t>シュクハクヒ</t>
    </rPh>
    <rPh sb="24" eb="25">
      <t>トウ</t>
    </rPh>
    <rPh sb="26" eb="28">
      <t>タンカ</t>
    </rPh>
    <rPh sb="32" eb="33">
      <t>トウ</t>
    </rPh>
    <phoneticPr fontId="1"/>
  </si>
  <si>
    <t>※</t>
    <phoneticPr fontId="1"/>
  </si>
  <si>
    <t>再委託費</t>
    <rPh sb="0" eb="3">
      <t>サイイタク</t>
    </rPh>
    <rPh sb="3" eb="4">
      <t>ヒ</t>
    </rPh>
    <phoneticPr fontId="4"/>
  </si>
  <si>
    <t>外注費</t>
    <rPh sb="0" eb="3">
      <t>ガイチュウヒ</t>
    </rPh>
    <phoneticPr fontId="4"/>
  </si>
  <si>
    <t>再委託先名称　等</t>
    <phoneticPr fontId="1"/>
  </si>
  <si>
    <t>外注先名称　等</t>
    <rPh sb="0" eb="2">
      <t>ガイチュウ</t>
    </rPh>
    <phoneticPr fontId="1"/>
  </si>
  <si>
    <t>←委任又は準委任による場合。委託先名称、依頼内容等も記載してください。</t>
    <rPh sb="1" eb="3">
      <t>イニン</t>
    </rPh>
    <rPh sb="3" eb="4">
      <t>マタ</t>
    </rPh>
    <rPh sb="5" eb="8">
      <t>ジュンイニン</t>
    </rPh>
    <rPh sb="11" eb="13">
      <t>バアイ</t>
    </rPh>
    <phoneticPr fontId="1"/>
  </si>
  <si>
    <t>←上記以外の場合。外注先名称、依頼内容等も記載してください。</t>
    <rPh sb="1" eb="3">
      <t>ジョウキ</t>
    </rPh>
    <rPh sb="3" eb="5">
      <t>イガイ</t>
    </rPh>
    <rPh sb="6" eb="8">
      <t>バアイ</t>
    </rPh>
    <rPh sb="9" eb="11">
      <t>ガイチュウ</t>
    </rPh>
    <phoneticPr fontId="1"/>
  </si>
  <si>
    <t>１．PCリース 100,000円×４台＝400,000円　</t>
    <phoneticPr fontId="1"/>
  </si>
  <si>
    <t>○○県○○市○-○-○</t>
    <rPh sb="2" eb="3">
      <t>ケン</t>
    </rPh>
    <rPh sb="5" eb="6">
      <t>シ</t>
    </rPh>
    <phoneticPr fontId="1"/>
  </si>
  <si>
    <t>←国内交通費等、既に課税になっているものは消費税相当額の対象額にはなりません。海外旅費などの不課税取引が対象です。</t>
    <rPh sb="39" eb="43">
      <t>カイガイリョヒ</t>
    </rPh>
    <rPh sb="46" eb="51">
      <t>フカゼイトリヒキ</t>
    </rPh>
    <rPh sb="52" eb="54">
      <t>タイショウ</t>
    </rPh>
    <phoneticPr fontId="1"/>
  </si>
  <si>
    <t>←海外の学会参加費や論文投稿料等、ドル等で支払っている場合は、計算時のレートを記載</t>
    <rPh sb="1" eb="3">
      <t>カイガイ</t>
    </rPh>
    <rPh sb="4" eb="6">
      <t>ガッカイ</t>
    </rPh>
    <rPh sb="6" eb="9">
      <t>サンカヒ</t>
    </rPh>
    <rPh sb="10" eb="12">
      <t>ロンブン</t>
    </rPh>
    <rPh sb="12" eb="15">
      <t>トウコウリョウ</t>
    </rPh>
    <rPh sb="15" eb="16">
      <t>トウ</t>
    </rPh>
    <rPh sb="19" eb="20">
      <t>トウ</t>
    </rPh>
    <rPh sb="21" eb="23">
      <t>シハラ</t>
    </rPh>
    <rPh sb="27" eb="29">
      <t>バアイ</t>
    </rPh>
    <rPh sb="31" eb="34">
      <t>ケイサンジ</t>
    </rPh>
    <rPh sb="39" eb="41">
      <t>キサイ</t>
    </rPh>
    <phoneticPr fontId="1"/>
  </si>
  <si>
    <t>　詳細はマニュアルを参照してください。</t>
    <phoneticPr fontId="1"/>
  </si>
  <si>
    <t>２．AGU学会参加費　83,400円（USD600×139円）（不課税）</t>
    <rPh sb="5" eb="10">
      <t>ガッカイサンカヒ</t>
    </rPh>
    <rPh sb="17" eb="18">
      <t>エン</t>
    </rPh>
    <rPh sb="29" eb="30">
      <t>エン</t>
    </rPh>
    <rPh sb="32" eb="35">
      <t>フカゼイ</t>
    </rPh>
    <phoneticPr fontId="1"/>
  </si>
  <si>
    <t>←備考欄の※には、契約額の内、不課税取引等に係る消費税相当額の対象額を記載してください。</t>
    <rPh sb="15" eb="20">
      <t>フカゼイトリヒキ</t>
    </rPh>
    <rPh sb="20" eb="21">
      <t>ナド</t>
    </rPh>
    <rPh sb="22" eb="23">
      <t>カカ</t>
    </rPh>
    <phoneticPr fontId="1"/>
  </si>
  <si>
    <t>　消費税相当額の対象になるのは、人件費や海外旅費・租税公課等の不課税取引、非課税の設備利用料などです。</t>
    <rPh sb="16" eb="19">
      <t>ジンケンヒ</t>
    </rPh>
    <rPh sb="20" eb="24">
      <t>カイガイリョヒ</t>
    </rPh>
    <rPh sb="29" eb="30">
      <t>ナド</t>
    </rPh>
    <rPh sb="31" eb="36">
      <t>フカゼイトリヒキ</t>
    </rPh>
    <rPh sb="37" eb="40">
      <t>ヒカゼイ</t>
    </rPh>
    <rPh sb="41" eb="46">
      <t>セツビリヨウリョウ</t>
    </rPh>
    <phoneticPr fontId="1"/>
  </si>
  <si>
    <t>１．ポスドク人件費（不課税）
　40,000(1ヵ月）×12ヶ月=480,000円</t>
    <rPh sb="6" eb="9">
      <t>ジンケンヒ</t>
    </rPh>
    <rPh sb="25" eb="26">
      <t>ゲツ</t>
    </rPh>
    <rPh sb="31" eb="32">
      <t>ゲツ</t>
    </rPh>
    <rPh sb="40" eb="41">
      <t>エン</t>
    </rPh>
    <phoneticPr fontId="1"/>
  </si>
  <si>
    <t>２．通勤費（税込）　　　
　20,000（1ヵ月）×12ヵ月=2,400,000円</t>
    <rPh sb="2" eb="4">
      <t>ツウキン</t>
    </rPh>
    <rPh sb="4" eb="5">
      <t>ヒ</t>
    </rPh>
    <rPh sb="6" eb="8">
      <t>ゼイコミ</t>
    </rPh>
    <rPh sb="23" eb="24">
      <t>ゲツ</t>
    </rPh>
    <rPh sb="29" eb="30">
      <t>ゲツ</t>
    </rPh>
    <rPh sb="40" eb="41">
      <t>エン</t>
    </rPh>
    <phoneticPr fontId="1"/>
  </si>
  <si>
    <t>３．社会保険料等（不課税）
　30,000(1ヵ月）×12ヵ月＝360,000円</t>
    <rPh sb="2" eb="4">
      <t>シャカイ</t>
    </rPh>
    <rPh sb="4" eb="7">
      <t>ホケンリョウ</t>
    </rPh>
    <rPh sb="7" eb="8">
      <t>トウ</t>
    </rPh>
    <rPh sb="24" eb="25">
      <t>ゲツ</t>
    </rPh>
    <rPh sb="30" eb="31">
      <t>ゲツ</t>
    </rPh>
    <rPh sb="39" eb="40">
      <t>エン</t>
    </rPh>
    <phoneticPr fontId="1"/>
  </si>
  <si>
    <t>１．○○に関する打合せ＠東京（税込）　
5,000円×5回×2人=50,000円</t>
    <rPh sb="5" eb="6">
      <t>カン</t>
    </rPh>
    <rPh sb="8" eb="10">
      <t>ウチアワ</t>
    </rPh>
    <rPh sb="12" eb="14">
      <t>トウキョウ</t>
    </rPh>
    <rPh sb="15" eb="17">
      <t>ゼイコミ</t>
    </rPh>
    <rPh sb="25" eb="26">
      <t>エン</t>
    </rPh>
    <rPh sb="28" eb="29">
      <t>カイ</t>
    </rPh>
    <rPh sb="31" eb="32">
      <t>ニン</t>
    </rPh>
    <rPh sb="39" eb="40">
      <t>エン</t>
    </rPh>
    <phoneticPr fontId="1"/>
  </si>
  <si>
    <t>２．××への参加＠米国　825,000円
800,000円×1回×1人=800,000円（航空券、海外日当、宿泊費等）（不課税）
国内交通費：25,000円（税込）</t>
    <rPh sb="19" eb="20">
      <t>エン</t>
    </rPh>
    <rPh sb="45" eb="48">
      <t>コウクウケン</t>
    </rPh>
    <rPh sb="49" eb="51">
      <t>カイガイ</t>
    </rPh>
    <rPh sb="51" eb="53">
      <t>ニットウ</t>
    </rPh>
    <rPh sb="54" eb="57">
      <t>シュクハクヒ</t>
    </rPh>
    <rPh sb="57" eb="58">
      <t>トウ</t>
    </rPh>
    <rPh sb="60" eb="63">
      <t>フカゼイ</t>
    </rPh>
    <rPh sb="65" eb="67">
      <t>コクナイ</t>
    </rPh>
    <rPh sb="67" eb="70">
      <t>コウツウヒ</t>
    </rPh>
    <rPh sb="77" eb="78">
      <t>エン</t>
    </rPh>
    <phoneticPr fontId="1"/>
  </si>
  <si>
    <t>←打合せ、会議名は本契約と関係がわかる様に記載
←旅費規程の単価、交通費経路等記載
←出張に行かれる方の肩書や人数、〇泊〇日等日数も記載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</si>
</sst>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9"/>
      <name val="ＭＳ Ｐゴシック"/>
      <family val="3"/>
      <charset val="128"/>
    </font>
    <font>
      <sz val="10"/>
      <color rgb="FFFF0000"/>
      <name val="ＭＳ Ｐゴシック"/>
      <family val="3"/>
      <charset val="128"/>
    </font>
    <font>
      <b/>
      <sz val="12"/>
      <color rgb="FFFF0000"/>
      <name val="ＭＳ Ｐゴシック"/>
      <family val="3"/>
      <charset val="128"/>
      <scheme val="minor"/>
    </font>
    <font>
      <sz val="8"/>
      <name val="ＭＳ Ｐゴシック"/>
      <family val="3"/>
      <charset val="128"/>
    </font>
    <font>
      <b/>
      <sz val="12"/>
      <name val="ＭＳ Ｐゴシック"/>
      <family val="3"/>
      <charset val="128"/>
    </font>
    <font>
      <sz val="9"/>
      <color rgb="FFFF0000"/>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s>
  <cellStyleXfs count="6">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168">
    <xf numFmtId="0" fontId="0" fillId="0" borderId="0" xfId="0">
      <alignment vertical="center"/>
    </xf>
    <xf numFmtId="0" fontId="0" fillId="0" borderId="0" xfId="0" applyAlignment="1">
      <alignment horizontal="right" vertical="center"/>
    </xf>
    <xf numFmtId="0" fontId="7"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176" fontId="7" fillId="0" borderId="0" xfId="0" applyNumberFormat="1" applyFont="1">
      <alignment vertical="center"/>
    </xf>
    <xf numFmtId="0" fontId="7" fillId="0" borderId="3" xfId="0" applyFont="1" applyBorder="1">
      <alignment vertical="center"/>
    </xf>
    <xf numFmtId="0" fontId="9" fillId="0" borderId="0" xfId="0" applyFont="1">
      <alignment vertical="center"/>
    </xf>
    <xf numFmtId="0" fontId="5" fillId="0" borderId="0" xfId="0" applyFont="1" applyAlignment="1">
      <alignment horizontal="center" vertical="center"/>
    </xf>
    <xf numFmtId="3" fontId="7" fillId="0" borderId="2" xfId="0" applyNumberFormat="1" applyFont="1" applyBorder="1">
      <alignment vertical="center"/>
    </xf>
    <xf numFmtId="3" fontId="7" fillId="0" borderId="1" xfId="0" applyNumberFormat="1" applyFont="1" applyBorder="1">
      <alignment vertical="center"/>
    </xf>
    <xf numFmtId="0" fontId="7" fillId="0" borderId="0" xfId="0" applyFont="1" applyAlignment="1">
      <alignment horizontal="right" vertical="top"/>
    </xf>
    <xf numFmtId="0" fontId="7" fillId="0" borderId="0" xfId="0" applyFont="1" applyAlignment="1">
      <alignment horizontal="right" vertical="center"/>
    </xf>
    <xf numFmtId="0" fontId="7" fillId="0" borderId="0" xfId="0" applyFont="1" applyAlignment="1">
      <alignment horizontal="left" vertical="center"/>
    </xf>
    <xf numFmtId="0" fontId="7" fillId="0" borderId="20" xfId="0" applyFont="1" applyBorder="1" applyAlignment="1">
      <alignment horizontal="center" vertical="center"/>
    </xf>
    <xf numFmtId="3" fontId="7" fillId="0" borderId="0" xfId="0" applyNumberFormat="1" applyFont="1" applyAlignment="1">
      <alignment horizontal="center" vertical="center"/>
    </xf>
    <xf numFmtId="0" fontId="7" fillId="0" borderId="13" xfId="0" applyFont="1" applyBorder="1" applyAlignment="1">
      <alignment horizontal="center" vertical="center"/>
    </xf>
    <xf numFmtId="0" fontId="7" fillId="0" borderId="14" xfId="0" applyFont="1" applyBorder="1">
      <alignment vertical="center"/>
    </xf>
    <xf numFmtId="0" fontId="7" fillId="0" borderId="15" xfId="0" applyFont="1" applyBorder="1" applyAlignment="1">
      <alignment horizontal="center" vertical="top"/>
    </xf>
    <xf numFmtId="0" fontId="11" fillId="0" borderId="0" xfId="0" applyFont="1">
      <alignment vertical="center"/>
    </xf>
    <xf numFmtId="0" fontId="5" fillId="0" borderId="0" xfId="0" applyFont="1" applyAlignment="1">
      <alignment horizontal="right" vertical="top"/>
    </xf>
    <xf numFmtId="0" fontId="5" fillId="0" borderId="0" xfId="0" applyFont="1">
      <alignment vertical="center"/>
    </xf>
    <xf numFmtId="0" fontId="6" fillId="0" borderId="0" xfId="0" applyFont="1">
      <alignment vertical="center"/>
    </xf>
    <xf numFmtId="0" fontId="7" fillId="0" borderId="7" xfId="0" applyFont="1" applyBorder="1" applyAlignment="1">
      <alignment horizontal="center" vertical="center"/>
    </xf>
    <xf numFmtId="0" fontId="5" fillId="0" borderId="0" xfId="0" applyFont="1" applyAlignment="1">
      <alignment horizontal="center" vertical="top"/>
    </xf>
    <xf numFmtId="0" fontId="5" fillId="0" borderId="24" xfId="0" applyFont="1" applyBorder="1" applyAlignment="1">
      <alignment horizontal="center" vertical="top"/>
    </xf>
    <xf numFmtId="0" fontId="7" fillId="0" borderId="7" xfId="0" applyFont="1" applyBorder="1">
      <alignment vertical="center"/>
    </xf>
    <xf numFmtId="3" fontId="11" fillId="0" borderId="2" xfId="0" applyNumberFormat="1" applyFont="1" applyBorder="1">
      <alignment vertical="center"/>
    </xf>
    <xf numFmtId="3" fontId="11" fillId="0" borderId="2" xfId="0" applyNumberFormat="1" applyFont="1" applyBorder="1" applyAlignment="1">
      <alignment vertical="center" wrapText="1"/>
    </xf>
    <xf numFmtId="3" fontId="11" fillId="0" borderId="9" xfId="0" applyNumberFormat="1" applyFont="1" applyBorder="1" applyAlignment="1">
      <alignment vertical="center" wrapText="1"/>
    </xf>
    <xf numFmtId="3" fontId="11" fillId="0" borderId="1" xfId="0" applyNumberFormat="1" applyFont="1" applyBorder="1" applyAlignment="1">
      <alignment vertical="center" wrapText="1"/>
    </xf>
    <xf numFmtId="3" fontId="11" fillId="0" borderId="1" xfId="0" applyNumberFormat="1" applyFont="1" applyBorder="1">
      <alignment vertical="center"/>
    </xf>
    <xf numFmtId="0" fontId="15" fillId="0" borderId="1" xfId="0" applyFont="1" applyBorder="1" applyAlignment="1">
      <alignment vertical="center" wrapText="1"/>
    </xf>
    <xf numFmtId="3" fontId="11" fillId="0" borderId="20" xfId="0" applyNumberFormat="1" applyFont="1" applyBorder="1" applyAlignment="1">
      <alignment vertical="center" wrapText="1"/>
    </xf>
    <xf numFmtId="3" fontId="11" fillId="0" borderId="3" xfId="0" applyNumberFormat="1" applyFont="1" applyBorder="1" applyAlignment="1">
      <alignment vertical="center" wrapText="1"/>
    </xf>
    <xf numFmtId="0" fontId="2" fillId="0" borderId="0" xfId="0" applyFont="1">
      <alignment vertical="center"/>
    </xf>
    <xf numFmtId="0" fontId="2" fillId="0" borderId="0" xfId="0" applyFont="1" applyAlignment="1">
      <alignment horizontal="right" vertical="center"/>
    </xf>
    <xf numFmtId="3" fontId="7" fillId="0" borderId="20" xfId="0" applyNumberFormat="1" applyFont="1" applyBorder="1" applyAlignment="1">
      <alignment vertical="center" wrapText="1"/>
    </xf>
    <xf numFmtId="3" fontId="7" fillId="0" borderId="3" xfId="0" applyNumberFormat="1" applyFont="1" applyBorder="1" applyAlignment="1">
      <alignment vertical="center" wrapText="1"/>
    </xf>
    <xf numFmtId="3" fontId="7" fillId="0" borderId="2" xfId="0" applyNumberFormat="1" applyFont="1" applyBorder="1" applyAlignment="1">
      <alignment vertical="center" wrapText="1"/>
    </xf>
    <xf numFmtId="3" fontId="7" fillId="0" borderId="9" xfId="0" applyNumberFormat="1" applyFont="1" applyBorder="1" applyAlignment="1">
      <alignment vertical="center" wrapText="1"/>
    </xf>
    <xf numFmtId="3" fontId="7" fillId="0" borderId="1" xfId="0" applyNumberFormat="1" applyFont="1" applyBorder="1" applyAlignment="1">
      <alignment vertical="center" wrapText="1"/>
    </xf>
    <xf numFmtId="0" fontId="16" fillId="0" borderId="1" xfId="0" applyFont="1" applyBorder="1" applyAlignment="1">
      <alignment vertical="center" wrapText="1"/>
    </xf>
    <xf numFmtId="3" fontId="7" fillId="0" borderId="18" xfId="0" applyNumberFormat="1" applyFont="1" applyBorder="1" applyAlignment="1">
      <alignment horizontal="center" vertical="center"/>
    </xf>
    <xf numFmtId="3" fontId="7" fillId="0" borderId="23"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27" xfId="0" applyNumberFormat="1" applyFont="1" applyBorder="1" applyAlignment="1">
      <alignment horizontal="center" vertical="center"/>
    </xf>
    <xf numFmtId="3" fontId="7" fillId="0" borderId="0" xfId="0" applyNumberFormat="1" applyFont="1" applyAlignment="1">
      <alignment horizontal="right" vertical="center"/>
    </xf>
    <xf numFmtId="3" fontId="0" fillId="0" borderId="0" xfId="0" applyNumberFormat="1" applyAlignment="1">
      <alignment horizontal="right" vertical="center"/>
    </xf>
    <xf numFmtId="0" fontId="7" fillId="0" borderId="7" xfId="0" applyFont="1" applyBorder="1" applyAlignment="1">
      <alignment horizontal="center" vertical="center" shrinkToFit="1"/>
    </xf>
    <xf numFmtId="0" fontId="7" fillId="0" borderId="0" xfId="0" applyFont="1" applyAlignment="1">
      <alignment horizontal="center" vertical="center" shrinkToFit="1"/>
    </xf>
    <xf numFmtId="0" fontId="7" fillId="0" borderId="8"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9" xfId="0" applyFont="1" applyBorder="1" applyAlignment="1">
      <alignment horizontal="center" vertical="center" shrinkToFit="1"/>
    </xf>
    <xf numFmtId="3" fontId="7" fillId="0" borderId="7" xfId="0" applyNumberFormat="1" applyFont="1" applyBorder="1" applyAlignment="1">
      <alignment horizontal="right" vertical="center"/>
    </xf>
    <xf numFmtId="3" fontId="7" fillId="0" borderId="21" xfId="0" applyNumberFormat="1" applyFont="1" applyBorder="1" applyAlignment="1">
      <alignment horizontal="right" vertical="center"/>
    </xf>
    <xf numFmtId="0" fontId="7" fillId="0" borderId="7" xfId="0" applyFont="1" applyBorder="1" applyAlignment="1">
      <alignment horizontal="center" vertical="center"/>
    </xf>
    <xf numFmtId="0" fontId="7" fillId="0" borderId="21" xfId="0" applyFont="1" applyBorder="1" applyAlignment="1">
      <alignment horizontal="center" vertical="center"/>
    </xf>
    <xf numFmtId="3" fontId="7" fillId="0" borderId="10" xfId="0" applyNumberFormat="1" applyFont="1" applyBorder="1" applyAlignment="1">
      <alignment horizontal="center" vertical="center"/>
    </xf>
    <xf numFmtId="3" fontId="7" fillId="0" borderId="17" xfId="0" applyNumberFormat="1"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5" xfId="0" applyFont="1" applyBorder="1" applyAlignment="1">
      <alignment horizontal="center" vertical="center" shrinkToFit="1"/>
    </xf>
    <xf numFmtId="3" fontId="7" fillId="0" borderId="20" xfId="0" applyNumberFormat="1" applyFont="1" applyBorder="1" applyAlignment="1">
      <alignment horizontal="right" vertical="center"/>
    </xf>
    <xf numFmtId="0" fontId="7" fillId="0" borderId="20" xfId="0" applyFont="1" applyBorder="1" applyAlignment="1">
      <alignment horizontal="center" vertical="center"/>
    </xf>
    <xf numFmtId="0" fontId="7" fillId="0" borderId="20"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4" xfId="0" applyFont="1" applyBorder="1" applyAlignment="1">
      <alignment horizontal="left" vertical="center" shrinkToFit="1"/>
    </xf>
    <xf numFmtId="3" fontId="7" fillId="0" borderId="3" xfId="0" applyNumberFormat="1" applyFont="1" applyBorder="1" applyAlignment="1">
      <alignment horizontal="right" vertical="center"/>
    </xf>
    <xf numFmtId="0" fontId="7" fillId="0" borderId="3" xfId="0" applyFont="1" applyBorder="1" applyAlignment="1">
      <alignment horizontal="center" vertical="center"/>
    </xf>
    <xf numFmtId="3" fontId="7" fillId="0" borderId="6" xfId="0" applyNumberFormat="1" applyFont="1" applyBorder="1" applyAlignment="1">
      <alignment horizontal="center" vertical="center"/>
    </xf>
    <xf numFmtId="3" fontId="7" fillId="0" borderId="25" xfId="0" applyNumberFormat="1" applyFont="1" applyBorder="1" applyAlignment="1">
      <alignment horizontal="center" vertical="center"/>
    </xf>
    <xf numFmtId="0" fontId="10" fillId="0" borderId="22"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3" fontId="7" fillId="0" borderId="20" xfId="0" applyNumberFormat="1" applyFont="1" applyBorder="1" applyAlignment="1">
      <alignment horizontal="center" vertical="center" shrinkToFit="1"/>
    </xf>
    <xf numFmtId="3" fontId="7" fillId="0" borderId="18" xfId="0" applyNumberFormat="1" applyFont="1" applyBorder="1" applyAlignment="1">
      <alignment horizontal="center" vertical="center" shrinkToFit="1"/>
    </xf>
    <xf numFmtId="3" fontId="7" fillId="0" borderId="3" xfId="0" applyNumberFormat="1" applyFont="1" applyBorder="1" applyAlignment="1">
      <alignment horizontal="center" vertical="center" shrinkToFit="1"/>
    </xf>
    <xf numFmtId="3" fontId="7" fillId="0" borderId="6" xfId="0" applyNumberFormat="1" applyFont="1" applyBorder="1" applyAlignment="1">
      <alignment horizontal="center" vertical="center" shrinkToFit="1"/>
    </xf>
    <xf numFmtId="3" fontId="7" fillId="0" borderId="18" xfId="0" applyNumberFormat="1" applyFont="1" applyBorder="1" applyAlignment="1">
      <alignment horizontal="left" vertical="center" shrinkToFit="1"/>
    </xf>
    <xf numFmtId="3" fontId="7" fillId="0" borderId="5" xfId="0" applyNumberFormat="1" applyFont="1" applyBorder="1" applyAlignment="1">
      <alignment horizontal="left" vertical="center" shrinkToFit="1"/>
    </xf>
    <xf numFmtId="3" fontId="7" fillId="0" borderId="6" xfId="0" applyNumberFormat="1" applyFont="1" applyBorder="1" applyAlignment="1">
      <alignment horizontal="left" vertical="center" shrinkToFit="1"/>
    </xf>
    <xf numFmtId="3" fontId="7" fillId="0" borderId="4" xfId="0" applyNumberFormat="1" applyFont="1" applyBorder="1" applyAlignment="1">
      <alignment horizontal="left" vertical="center" shrinkToFit="1"/>
    </xf>
    <xf numFmtId="3" fontId="7" fillId="0" borderId="20" xfId="0" applyNumberFormat="1" applyFont="1" applyBorder="1" applyAlignment="1">
      <alignment horizontal="left" vertical="center"/>
    </xf>
    <xf numFmtId="3" fontId="7" fillId="0" borderId="3" xfId="0" applyNumberFormat="1" applyFont="1" applyBorder="1" applyAlignment="1">
      <alignment horizontal="left" vertical="center"/>
    </xf>
    <xf numFmtId="0" fontId="7" fillId="0" borderId="26"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20" xfId="0" applyFont="1" applyBorder="1" applyAlignment="1">
      <alignment horizontal="right" vertical="center" shrinkToFit="1"/>
    </xf>
    <xf numFmtId="0" fontId="7" fillId="0" borderId="18" xfId="0" applyFont="1" applyBorder="1" applyAlignment="1">
      <alignment horizontal="right" vertical="center" shrinkToFit="1"/>
    </xf>
    <xf numFmtId="0" fontId="7" fillId="0" borderId="5" xfId="0" applyFont="1" applyBorder="1" applyAlignment="1">
      <alignment horizontal="right" vertical="center" shrinkToFit="1"/>
    </xf>
    <xf numFmtId="0" fontId="7" fillId="0" borderId="3" xfId="0" applyFont="1" applyBorder="1" applyAlignment="1">
      <alignment horizontal="right" vertical="center" shrinkToFit="1"/>
    </xf>
    <xf numFmtId="0" fontId="7" fillId="0" borderId="6" xfId="0" applyFont="1" applyBorder="1" applyAlignment="1">
      <alignment horizontal="right" vertical="center" shrinkToFit="1"/>
    </xf>
    <xf numFmtId="0" fontId="7" fillId="0" borderId="4" xfId="0" applyFont="1" applyBorder="1" applyAlignment="1">
      <alignment horizontal="right" vertical="center" shrinkToFit="1"/>
    </xf>
    <xf numFmtId="3" fontId="7" fillId="0" borderId="18" xfId="0" applyNumberFormat="1" applyFont="1" applyBorder="1" applyAlignment="1">
      <alignment horizontal="left" vertical="center"/>
    </xf>
    <xf numFmtId="3" fontId="7" fillId="0" borderId="23" xfId="0" applyNumberFormat="1" applyFont="1" applyBorder="1" applyAlignment="1">
      <alignment horizontal="left" vertical="center"/>
    </xf>
    <xf numFmtId="3" fontId="7" fillId="0" borderId="6" xfId="0" applyNumberFormat="1" applyFont="1" applyBorder="1" applyAlignment="1">
      <alignment horizontal="left" vertical="center"/>
    </xf>
    <xf numFmtId="3" fontId="7" fillId="0" borderId="25" xfId="0" applyNumberFormat="1" applyFont="1" applyBorder="1" applyAlignment="1">
      <alignment horizontal="left" vertical="center"/>
    </xf>
    <xf numFmtId="3" fontId="7" fillId="0" borderId="2" xfId="0" applyNumberFormat="1" applyFont="1" applyBorder="1" applyAlignment="1">
      <alignment horizontal="right" vertical="center"/>
    </xf>
    <xf numFmtId="3" fontId="7" fillId="0" borderId="1" xfId="0" applyNumberFormat="1" applyFont="1" applyBorder="1" applyAlignment="1">
      <alignment horizontal="right"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vertical="center" shrinkToFit="1"/>
    </xf>
    <xf numFmtId="0" fontId="5" fillId="0" borderId="5" xfId="0" applyFont="1" applyBorder="1" applyAlignment="1">
      <alignment vertical="center" shrinkToFit="1"/>
    </xf>
    <xf numFmtId="0" fontId="5" fillId="0" borderId="3" xfId="0" applyFont="1" applyBorder="1" applyAlignment="1">
      <alignment vertical="center" shrinkToFit="1"/>
    </xf>
    <xf numFmtId="0" fontId="5" fillId="0" borderId="6" xfId="0" applyFont="1" applyBorder="1" applyAlignment="1">
      <alignment vertical="center" shrinkToFit="1"/>
    </xf>
    <xf numFmtId="0" fontId="5" fillId="0" borderId="4" xfId="0" applyFont="1" applyBorder="1" applyAlignment="1">
      <alignment vertical="center" shrinkToFit="1"/>
    </xf>
    <xf numFmtId="0" fontId="2" fillId="0" borderId="3" xfId="0" applyFont="1" applyBorder="1">
      <alignment vertical="center"/>
    </xf>
    <xf numFmtId="3" fontId="11" fillId="0" borderId="18" xfId="0" applyNumberFormat="1" applyFont="1" applyBorder="1" applyAlignment="1">
      <alignment horizontal="right" vertical="center"/>
    </xf>
    <xf numFmtId="3" fontId="11" fillId="0" borderId="23" xfId="0" applyNumberFormat="1" applyFont="1" applyBorder="1" applyAlignment="1">
      <alignment horizontal="right" vertical="center"/>
    </xf>
    <xf numFmtId="3" fontId="7" fillId="0" borderId="3" xfId="0" applyNumberFormat="1" applyFont="1" applyBorder="1" applyAlignment="1">
      <alignment horizontal="left" vertical="center" wrapText="1"/>
    </xf>
    <xf numFmtId="3" fontId="7" fillId="0" borderId="6" xfId="0" applyNumberFormat="1" applyFont="1" applyBorder="1" applyAlignment="1">
      <alignment horizontal="left" vertical="center" wrapText="1"/>
    </xf>
    <xf numFmtId="3" fontId="7" fillId="0" borderId="25" xfId="0" applyNumberFormat="1" applyFont="1" applyBorder="1" applyAlignment="1">
      <alignment horizontal="left" vertical="center" wrapText="1"/>
    </xf>
    <xf numFmtId="0" fontId="7" fillId="0" borderId="7" xfId="0" applyFont="1" applyBorder="1" applyAlignment="1">
      <alignment horizontal="left" vertical="center" shrinkToFit="1"/>
    </xf>
    <xf numFmtId="0" fontId="7" fillId="0" borderId="0" xfId="0" applyFont="1" applyAlignment="1">
      <alignment horizontal="left" vertical="center" shrinkToFit="1"/>
    </xf>
    <xf numFmtId="0" fontId="7" fillId="0" borderId="8" xfId="0" applyFont="1" applyBorder="1" applyAlignment="1">
      <alignment horizontal="left" vertical="center" shrinkToFit="1"/>
    </xf>
    <xf numFmtId="0" fontId="7" fillId="0" borderId="27" xfId="0" applyFont="1" applyBorder="1" applyAlignment="1">
      <alignment horizontal="center" vertical="center"/>
    </xf>
    <xf numFmtId="0" fontId="7" fillId="0" borderId="25" xfId="0" applyFont="1" applyBorder="1" applyAlignment="1">
      <alignment horizontal="center" vertical="center"/>
    </xf>
    <xf numFmtId="3" fontId="7" fillId="0" borderId="18" xfId="0" applyNumberFormat="1" applyFont="1" applyBorder="1" applyAlignment="1">
      <alignment horizontal="right" vertical="center"/>
    </xf>
    <xf numFmtId="3" fontId="7" fillId="0" borderId="23" xfId="0" applyNumberFormat="1" applyFont="1" applyBorder="1" applyAlignment="1">
      <alignment horizontal="righ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13" xfId="0" applyFont="1" applyBorder="1" applyAlignment="1">
      <alignment horizontal="center" vertical="center"/>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1" fillId="0" borderId="0" xfId="0" applyFont="1">
      <alignment vertical="center"/>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11" fillId="0" borderId="0" xfId="0" applyFont="1" applyAlignment="1">
      <alignment horizontal="left" vertical="center" wrapText="1" shrinkToFit="1"/>
    </xf>
    <xf numFmtId="0" fontId="5" fillId="0" borderId="0" xfId="0" applyFont="1" applyAlignment="1">
      <alignment horizontal="center" vertical="center"/>
    </xf>
    <xf numFmtId="0" fontId="5" fillId="0" borderId="0" xfId="0" applyFont="1" applyAlignment="1">
      <alignment horizontal="left" vertical="top"/>
    </xf>
    <xf numFmtId="0" fontId="5" fillId="0" borderId="24" xfId="0" applyFont="1" applyBorder="1" applyAlignment="1">
      <alignment horizontal="left" vertical="top"/>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24" xfId="0" applyFont="1" applyBorder="1" applyAlignment="1">
      <alignment horizontal="center" vertical="top"/>
    </xf>
    <xf numFmtId="0" fontId="5" fillId="0" borderId="0" xfId="0" applyFont="1" applyAlignment="1">
      <alignment horizontal="center" vertical="top"/>
    </xf>
    <xf numFmtId="0" fontId="5" fillId="0" borderId="24" xfId="0" applyFont="1" applyBorder="1" applyAlignment="1">
      <alignment horizontal="left" vertical="top" wrapText="1"/>
    </xf>
    <xf numFmtId="0" fontId="5" fillId="0" borderId="0" xfId="0" applyFont="1" applyAlignment="1">
      <alignment horizontal="left" vertical="top" wrapText="1"/>
    </xf>
    <xf numFmtId="3" fontId="2" fillId="0" borderId="0" xfId="0" applyNumberFormat="1" applyFont="1" applyAlignment="1">
      <alignment horizontal="right" vertical="center"/>
    </xf>
    <xf numFmtId="0" fontId="7" fillId="0" borderId="0" xfId="0" applyFont="1" applyAlignment="1">
      <alignment horizontal="center" vertical="top"/>
    </xf>
    <xf numFmtId="0" fontId="14" fillId="0" borderId="0" xfId="0" applyFont="1" applyAlignment="1">
      <alignment horizontal="left" vertical="top"/>
    </xf>
    <xf numFmtId="0" fontId="12" fillId="0" borderId="0" xfId="0" applyFont="1" applyAlignment="1">
      <alignment horizontal="center" vertical="top"/>
    </xf>
    <xf numFmtId="0" fontId="0" fillId="0" borderId="0" xfId="0" applyAlignment="1">
      <alignment horizontal="left" vertical="center"/>
    </xf>
    <xf numFmtId="0" fontId="5" fillId="0" borderId="0" xfId="0" applyFont="1" applyAlignment="1">
      <alignment horizontal="center" vertical="center" wrapText="1"/>
    </xf>
    <xf numFmtId="0" fontId="5" fillId="0" borderId="24"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lignment vertical="center"/>
    </xf>
    <xf numFmtId="0" fontId="7" fillId="0" borderId="0" xfId="0" applyFont="1" applyAlignment="1">
      <alignment horizontal="left" vertical="center" wrapText="1" shrinkToFit="1"/>
    </xf>
  </cellXfs>
  <cellStyles count="6">
    <cellStyle name="桁区切り 2" xfId="2" xr:uid="{00000000-0005-0000-0000-000001000000}"/>
    <cellStyle name="桁区切り 2 2" xfId="3" xr:uid="{00000000-0005-0000-0000-000002000000}"/>
    <cellStyle name="桁区切り 2 3" xfId="5" xr:uid="{1560D35C-250C-4E2C-B3C2-DB48F17A2277}"/>
    <cellStyle name="標準" xfId="0" builtinId="0"/>
    <cellStyle name="標準 2" xfId="1" xr:uid="{00000000-0005-0000-0000-000004000000}"/>
    <cellStyle name="標準 3" xfId="4" xr:uid="{41DB3628-D893-4B70-9B0C-AB9CDE220555}"/>
  </cellStyles>
  <dxfs count="0"/>
  <tableStyles count="0" defaultTableStyle="TableStyleMedium2" defaultPivotStyle="PivotStyleLight16"/>
  <colors>
    <mruColors>
      <color rgb="FF0000FF"/>
      <color rgb="FF99FFCC"/>
      <color rgb="FFCCFFCC"/>
      <color rgb="FFCCFFFF"/>
      <color rgb="FFFF99CC"/>
      <color rgb="FFFF000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72545-9330-48FF-ABBE-E314C53376D9}">
  <sheetPr>
    <pageSetUpPr fitToPage="1"/>
  </sheetPr>
  <dimension ref="A1:X55"/>
  <sheetViews>
    <sheetView tabSelected="1" zoomScaleNormal="100" workbookViewId="0">
      <selection activeCell="A2" sqref="A2:M2"/>
    </sheetView>
  </sheetViews>
  <sheetFormatPr defaultColWidth="3.453125" defaultRowHeight="12" x14ac:dyDescent="0.2"/>
  <cols>
    <col min="1" max="2" width="3.453125" style="2" customWidth="1"/>
    <col min="3" max="3" width="4.08984375" style="2" customWidth="1"/>
    <col min="4" max="4" width="3.453125" style="2" customWidth="1"/>
    <col min="5" max="5" width="3.36328125" style="2" customWidth="1"/>
    <col min="6" max="7" width="3.453125" style="2" customWidth="1"/>
    <col min="8" max="8" width="13.26953125" style="2" customWidth="1"/>
    <col min="9" max="9" width="34.6328125" style="2" customWidth="1"/>
    <col min="10" max="10" width="5.08984375" style="2" customWidth="1"/>
    <col min="11" max="11" width="3.36328125" style="2" customWidth="1"/>
    <col min="12" max="12" width="3" style="2" customWidth="1"/>
    <col min="13" max="13" width="13.7265625" style="2" customWidth="1"/>
    <col min="14" max="16384" width="3.453125" style="2"/>
  </cols>
  <sheetData>
    <row r="1" spans="1:24" ht="18.75" customHeight="1" x14ac:dyDescent="0.2">
      <c r="M1" s="13" t="s">
        <v>37</v>
      </c>
    </row>
    <row r="2" spans="1:24" ht="24.75" customHeight="1" x14ac:dyDescent="0.2">
      <c r="A2" s="149" t="s">
        <v>32</v>
      </c>
      <c r="B2" s="149"/>
      <c r="C2" s="149"/>
      <c r="D2" s="149"/>
      <c r="E2" s="149"/>
      <c r="F2" s="149"/>
      <c r="G2" s="149"/>
      <c r="H2" s="149"/>
      <c r="I2" s="149"/>
      <c r="J2" s="149"/>
      <c r="K2" s="149"/>
      <c r="L2" s="149"/>
      <c r="M2" s="149"/>
    </row>
    <row r="3" spans="1:24" customFormat="1" ht="16.5" customHeight="1" x14ac:dyDescent="0.2">
      <c r="C3" s="2"/>
      <c r="D3" s="2"/>
      <c r="E3" s="2"/>
    </row>
    <row r="4" spans="1:24" customFormat="1" ht="18" customHeight="1" x14ac:dyDescent="0.2">
      <c r="C4" s="2"/>
      <c r="D4" s="2"/>
      <c r="E4" s="2"/>
      <c r="I4" s="1" t="s">
        <v>0</v>
      </c>
      <c r="J4" s="145"/>
      <c r="K4" s="145"/>
      <c r="L4" s="145"/>
      <c r="M4" s="145"/>
    </row>
    <row r="5" spans="1:24" ht="18" customHeight="1" x14ac:dyDescent="0.2">
      <c r="A5" s="9"/>
      <c r="B5" s="9"/>
      <c r="C5" s="9"/>
      <c r="D5" s="9"/>
      <c r="E5" s="9"/>
      <c r="F5" s="9"/>
      <c r="G5" s="9"/>
      <c r="H5" s="9"/>
      <c r="I5" s="1" t="s">
        <v>27</v>
      </c>
      <c r="J5" s="145"/>
      <c r="K5" s="145"/>
      <c r="L5" s="145"/>
      <c r="M5" s="145"/>
    </row>
    <row r="6" spans="1:24" ht="12" customHeight="1" x14ac:dyDescent="0.2">
      <c r="A6" s="14"/>
      <c r="B6" s="9"/>
      <c r="C6" s="9"/>
      <c r="D6" s="9"/>
      <c r="E6" s="9"/>
      <c r="F6" s="9"/>
      <c r="G6" s="9"/>
      <c r="H6" s="9"/>
      <c r="I6" s="9"/>
      <c r="J6" s="9"/>
      <c r="K6" s="9"/>
      <c r="L6" s="9"/>
      <c r="M6" s="9"/>
    </row>
    <row r="7" spans="1:24" ht="33" customHeight="1" x14ac:dyDescent="0.2">
      <c r="A7" s="146" t="s">
        <v>2</v>
      </c>
      <c r="B7" s="147"/>
      <c r="C7" s="147"/>
      <c r="D7" s="148"/>
      <c r="E7" s="148"/>
      <c r="F7" s="148"/>
      <c r="G7" s="148"/>
      <c r="H7" s="148"/>
      <c r="I7" s="148"/>
      <c r="J7" s="148"/>
      <c r="K7" s="148"/>
      <c r="L7" s="148"/>
      <c r="M7" s="148"/>
    </row>
    <row r="8" spans="1:24" ht="20.25" customHeight="1" thickBot="1" x14ac:dyDescent="0.25">
      <c r="L8" s="2" t="s">
        <v>3</v>
      </c>
    </row>
    <row r="9" spans="1:24" s="5" customFormat="1" ht="24.75" customHeight="1" x14ac:dyDescent="0.2">
      <c r="A9" s="140" t="s">
        <v>4</v>
      </c>
      <c r="B9" s="141"/>
      <c r="C9" s="141"/>
      <c r="D9" s="141" t="s">
        <v>5</v>
      </c>
      <c r="E9" s="142"/>
      <c r="F9" s="142"/>
      <c r="G9" s="142"/>
      <c r="H9" s="17" t="s">
        <v>38</v>
      </c>
      <c r="I9" s="17" t="s">
        <v>28</v>
      </c>
      <c r="J9" s="18" t="s">
        <v>1</v>
      </c>
      <c r="K9" s="19" t="s">
        <v>24</v>
      </c>
      <c r="L9" s="143" t="s">
        <v>26</v>
      </c>
      <c r="M9" s="144"/>
      <c r="N9" s="4"/>
      <c r="O9" s="4"/>
      <c r="P9" s="4"/>
      <c r="Q9" s="4"/>
      <c r="R9" s="4"/>
      <c r="S9" s="4"/>
      <c r="T9" s="4"/>
      <c r="U9" s="4"/>
      <c r="V9" s="4"/>
      <c r="W9" s="4"/>
      <c r="X9" s="4"/>
    </row>
    <row r="10" spans="1:24" s="5" customFormat="1" ht="15.75" customHeight="1" x14ac:dyDescent="0.2">
      <c r="A10" s="62" t="s">
        <v>6</v>
      </c>
      <c r="B10" s="63"/>
      <c r="C10" s="64"/>
      <c r="D10" s="105" t="s">
        <v>34</v>
      </c>
      <c r="E10" s="106"/>
      <c r="F10" s="106"/>
      <c r="G10" s="107"/>
      <c r="H10" s="74">
        <f>ROUNDDOWN(SUM(H12:H15),0)</f>
        <v>0</v>
      </c>
      <c r="I10" s="74"/>
      <c r="J10" s="100"/>
      <c r="K10" s="111"/>
      <c r="L10" s="111"/>
      <c r="M10" s="112"/>
      <c r="N10" s="4"/>
      <c r="O10" s="4"/>
      <c r="P10" s="4"/>
      <c r="Q10" s="4"/>
      <c r="R10" s="4"/>
      <c r="S10" s="4"/>
      <c r="T10" s="4"/>
      <c r="U10" s="4"/>
      <c r="V10" s="4"/>
      <c r="W10" s="4"/>
      <c r="X10" s="4"/>
    </row>
    <row r="11" spans="1:24" s="5" customFormat="1" ht="15.75" customHeight="1" x14ac:dyDescent="0.2">
      <c r="A11" s="65"/>
      <c r="B11" s="66"/>
      <c r="C11" s="67"/>
      <c r="D11" s="108"/>
      <c r="E11" s="109"/>
      <c r="F11" s="109"/>
      <c r="G11" s="110"/>
      <c r="H11" s="82"/>
      <c r="I11" s="82"/>
      <c r="J11" s="101"/>
      <c r="K11" s="113"/>
      <c r="L11" s="113"/>
      <c r="M11" s="114"/>
      <c r="N11" s="4"/>
      <c r="O11" s="4"/>
      <c r="P11" s="4"/>
      <c r="Q11" s="4"/>
      <c r="R11" s="4"/>
      <c r="S11" s="4"/>
      <c r="T11" s="4"/>
      <c r="U11" s="4"/>
      <c r="V11" s="4"/>
      <c r="W11" s="4"/>
      <c r="X11" s="4"/>
    </row>
    <row r="12" spans="1:24" s="5" customFormat="1" ht="17.25" customHeight="1" x14ac:dyDescent="0.2">
      <c r="A12" s="65"/>
      <c r="B12" s="66"/>
      <c r="C12" s="67"/>
      <c r="D12" s="76" t="s">
        <v>7</v>
      </c>
      <c r="E12" s="77"/>
      <c r="F12" s="77"/>
      <c r="G12" s="78"/>
      <c r="H12" s="74"/>
      <c r="I12" s="34"/>
      <c r="J12" s="15" t="s">
        <v>8</v>
      </c>
      <c r="K12" s="128"/>
      <c r="L12" s="128"/>
      <c r="M12" s="129"/>
      <c r="N12" s="4"/>
      <c r="O12" s="4"/>
      <c r="P12" s="4"/>
      <c r="Q12" s="4"/>
      <c r="R12" s="4"/>
      <c r="S12" s="4"/>
      <c r="T12" s="4"/>
      <c r="U12" s="4"/>
      <c r="V12" s="4"/>
      <c r="W12" s="4"/>
      <c r="X12" s="4"/>
    </row>
    <row r="13" spans="1:24" s="5" customFormat="1" ht="17.25" customHeight="1" x14ac:dyDescent="0.2">
      <c r="A13" s="65"/>
      <c r="B13" s="66"/>
      <c r="C13" s="67"/>
      <c r="D13" s="79"/>
      <c r="E13" s="80"/>
      <c r="F13" s="80"/>
      <c r="G13" s="81"/>
      <c r="H13" s="82"/>
      <c r="I13" s="35"/>
      <c r="J13" s="7"/>
      <c r="K13" s="84"/>
      <c r="L13" s="84"/>
      <c r="M13" s="85"/>
      <c r="N13" s="4"/>
      <c r="O13" s="4"/>
      <c r="P13" s="4"/>
      <c r="Q13" s="4"/>
      <c r="R13" s="4"/>
      <c r="S13" s="4"/>
      <c r="T13" s="4"/>
      <c r="U13" s="4"/>
      <c r="V13" s="4"/>
      <c r="W13" s="4"/>
      <c r="X13" s="4"/>
    </row>
    <row r="14" spans="1:24" s="5" customFormat="1" ht="17.25" customHeight="1" x14ac:dyDescent="0.2">
      <c r="A14" s="65"/>
      <c r="B14" s="66"/>
      <c r="C14" s="67"/>
      <c r="D14" s="76" t="s">
        <v>9</v>
      </c>
      <c r="E14" s="77"/>
      <c r="F14" s="77"/>
      <c r="G14" s="78"/>
      <c r="H14" s="74"/>
      <c r="I14" s="28"/>
      <c r="J14" s="15" t="s">
        <v>8</v>
      </c>
      <c r="K14" s="128"/>
      <c r="L14" s="128"/>
      <c r="M14" s="129"/>
      <c r="N14" s="4"/>
      <c r="O14" s="4"/>
      <c r="P14" s="4"/>
      <c r="Q14" s="4"/>
      <c r="R14" s="4"/>
      <c r="S14" s="4"/>
      <c r="T14" s="4"/>
      <c r="U14" s="4"/>
      <c r="V14" s="4"/>
      <c r="W14" s="4"/>
      <c r="X14" s="4"/>
    </row>
    <row r="15" spans="1:24" s="5" customFormat="1" ht="15.75" customHeight="1" x14ac:dyDescent="0.2">
      <c r="A15" s="102"/>
      <c r="B15" s="103"/>
      <c r="C15" s="104"/>
      <c r="D15" s="79"/>
      <c r="E15" s="80"/>
      <c r="F15" s="80"/>
      <c r="G15" s="81"/>
      <c r="H15" s="82"/>
      <c r="I15" s="11"/>
      <c r="J15" s="7"/>
      <c r="K15" s="84"/>
      <c r="L15" s="84"/>
      <c r="M15" s="85"/>
      <c r="N15" s="4"/>
      <c r="O15" s="4"/>
      <c r="P15" s="4"/>
      <c r="Q15" s="4"/>
      <c r="R15" s="4"/>
      <c r="S15" s="4"/>
      <c r="T15" s="4"/>
      <c r="U15" s="4"/>
      <c r="V15" s="4"/>
      <c r="W15" s="4"/>
      <c r="X15" s="4"/>
    </row>
    <row r="16" spans="1:24" s="5" customFormat="1" ht="15.75" customHeight="1" x14ac:dyDescent="0.2">
      <c r="A16" s="62" t="s">
        <v>10</v>
      </c>
      <c r="B16" s="63"/>
      <c r="C16" s="64"/>
      <c r="D16" s="105" t="s">
        <v>34</v>
      </c>
      <c r="E16" s="106"/>
      <c r="F16" s="106"/>
      <c r="G16" s="107"/>
      <c r="H16" s="74">
        <f>ROUNDDOWN(SUM(H18:H22),0)</f>
        <v>0</v>
      </c>
      <c r="I16" s="74"/>
      <c r="J16" s="100"/>
      <c r="K16" s="111"/>
      <c r="L16" s="111"/>
      <c r="M16" s="112"/>
      <c r="N16" s="4"/>
      <c r="O16" s="4"/>
      <c r="P16" s="4"/>
      <c r="Q16" s="4"/>
      <c r="R16" s="4"/>
      <c r="S16" s="4"/>
      <c r="T16" s="4"/>
      <c r="U16" s="4"/>
      <c r="V16" s="4"/>
      <c r="W16" s="4"/>
      <c r="X16" s="4"/>
    </row>
    <row r="17" spans="1:24" s="5" customFormat="1" ht="15.75" customHeight="1" x14ac:dyDescent="0.2">
      <c r="A17" s="65"/>
      <c r="B17" s="66"/>
      <c r="C17" s="67"/>
      <c r="D17" s="108"/>
      <c r="E17" s="109"/>
      <c r="F17" s="109"/>
      <c r="G17" s="110"/>
      <c r="H17" s="82"/>
      <c r="I17" s="82"/>
      <c r="J17" s="101"/>
      <c r="K17" s="113"/>
      <c r="L17" s="113"/>
      <c r="M17" s="114"/>
      <c r="N17" s="4"/>
      <c r="O17" s="4"/>
      <c r="P17" s="4"/>
      <c r="Q17" s="4"/>
      <c r="R17" s="4"/>
      <c r="S17" s="4"/>
      <c r="T17" s="4"/>
      <c r="U17" s="4"/>
      <c r="V17" s="4"/>
      <c r="W17" s="4"/>
      <c r="X17" s="4"/>
    </row>
    <row r="18" spans="1:24" s="5" customFormat="1" ht="31.5" customHeight="1" x14ac:dyDescent="0.2">
      <c r="A18" s="65"/>
      <c r="B18" s="66"/>
      <c r="C18" s="67"/>
      <c r="D18" s="76" t="s">
        <v>11</v>
      </c>
      <c r="E18" s="77"/>
      <c r="F18" s="77"/>
      <c r="G18" s="78"/>
      <c r="H18" s="74"/>
      <c r="I18" s="29"/>
      <c r="J18" s="15" t="s">
        <v>8</v>
      </c>
      <c r="K18" s="128"/>
      <c r="L18" s="128"/>
      <c r="M18" s="129"/>
      <c r="N18" s="4"/>
      <c r="O18" s="4"/>
      <c r="P18" s="4"/>
      <c r="Q18" s="4"/>
      <c r="R18" s="4"/>
      <c r="S18" s="4"/>
      <c r="T18" s="4"/>
      <c r="U18" s="4"/>
      <c r="V18" s="4"/>
      <c r="W18" s="4"/>
      <c r="X18" s="4"/>
    </row>
    <row r="19" spans="1:24" s="5" customFormat="1" ht="30" customHeight="1" x14ac:dyDescent="0.2">
      <c r="A19" s="65"/>
      <c r="B19" s="66"/>
      <c r="C19" s="67"/>
      <c r="D19" s="133"/>
      <c r="E19" s="134"/>
      <c r="F19" s="134"/>
      <c r="G19" s="135"/>
      <c r="H19" s="56"/>
      <c r="I19" s="30"/>
      <c r="J19" s="58"/>
      <c r="K19" s="66"/>
      <c r="L19" s="66"/>
      <c r="M19" s="136"/>
      <c r="N19" s="4"/>
      <c r="O19" s="4"/>
      <c r="P19" s="4"/>
      <c r="Q19" s="4"/>
      <c r="R19" s="4"/>
      <c r="S19" s="4"/>
      <c r="T19" s="4"/>
      <c r="U19" s="4"/>
      <c r="V19" s="4"/>
      <c r="W19" s="4"/>
      <c r="X19" s="4"/>
    </row>
    <row r="20" spans="1:24" s="5" customFormat="1" ht="30" customHeight="1" x14ac:dyDescent="0.2">
      <c r="A20" s="65"/>
      <c r="B20" s="66"/>
      <c r="C20" s="67"/>
      <c r="D20" s="79"/>
      <c r="E20" s="80"/>
      <c r="F20" s="80"/>
      <c r="G20" s="81"/>
      <c r="H20" s="82"/>
      <c r="I20" s="31"/>
      <c r="J20" s="83"/>
      <c r="K20" s="103"/>
      <c r="L20" s="103"/>
      <c r="M20" s="137"/>
      <c r="N20" s="4"/>
      <c r="O20" s="4"/>
      <c r="P20" s="4"/>
      <c r="Q20" s="4"/>
      <c r="R20" s="4"/>
      <c r="S20" s="4"/>
      <c r="T20" s="4"/>
      <c r="U20" s="4"/>
      <c r="V20" s="4"/>
      <c r="W20" s="4"/>
      <c r="X20" s="4"/>
    </row>
    <row r="21" spans="1:24" s="5" customFormat="1" ht="15.75" customHeight="1" x14ac:dyDescent="0.2">
      <c r="A21" s="65"/>
      <c r="B21" s="66"/>
      <c r="C21" s="67"/>
      <c r="D21" s="76" t="s">
        <v>12</v>
      </c>
      <c r="E21" s="77"/>
      <c r="F21" s="77"/>
      <c r="G21" s="78"/>
      <c r="H21" s="74"/>
      <c r="I21" s="28"/>
      <c r="J21" s="15" t="s">
        <v>8</v>
      </c>
      <c r="K21" s="138"/>
      <c r="L21" s="138"/>
      <c r="M21" s="139"/>
      <c r="N21" s="4"/>
      <c r="O21" s="4"/>
      <c r="P21" s="4"/>
      <c r="Q21" s="4"/>
      <c r="R21" s="4"/>
      <c r="S21" s="4"/>
      <c r="T21" s="4"/>
      <c r="U21" s="4"/>
      <c r="V21" s="4"/>
      <c r="W21" s="4"/>
      <c r="X21" s="4"/>
    </row>
    <row r="22" spans="1:24" s="5" customFormat="1" ht="15.75" customHeight="1" x14ac:dyDescent="0.2">
      <c r="A22" s="102"/>
      <c r="B22" s="103"/>
      <c r="C22" s="104"/>
      <c r="D22" s="79"/>
      <c r="E22" s="80"/>
      <c r="F22" s="80"/>
      <c r="G22" s="81"/>
      <c r="H22" s="82"/>
      <c r="I22" s="32"/>
      <c r="J22" s="7"/>
      <c r="K22" s="84"/>
      <c r="L22" s="84"/>
      <c r="M22" s="85"/>
      <c r="N22" s="4"/>
      <c r="O22" s="4"/>
      <c r="P22" s="4"/>
      <c r="Q22" s="4"/>
      <c r="R22" s="4"/>
      <c r="S22" s="4"/>
      <c r="T22" s="4"/>
      <c r="U22" s="4"/>
      <c r="V22" s="4"/>
      <c r="W22" s="4"/>
      <c r="X22" s="4"/>
    </row>
    <row r="23" spans="1:24" s="5" customFormat="1" ht="36" customHeight="1" x14ac:dyDescent="0.2">
      <c r="A23" s="62" t="s">
        <v>13</v>
      </c>
      <c r="B23" s="117"/>
      <c r="C23" s="118"/>
      <c r="D23" s="76" t="s">
        <v>13</v>
      </c>
      <c r="E23" s="122"/>
      <c r="F23" s="122"/>
      <c r="G23" s="123"/>
      <c r="H23" s="74"/>
      <c r="I23" s="29"/>
      <c r="J23" s="15" t="s">
        <v>8</v>
      </c>
      <c r="K23" s="128"/>
      <c r="L23" s="128"/>
      <c r="M23" s="129"/>
      <c r="N23" s="4"/>
      <c r="O23" s="4"/>
      <c r="P23" s="4"/>
      <c r="Q23" s="4"/>
      <c r="R23" s="4"/>
      <c r="S23" s="4"/>
      <c r="T23" s="4"/>
      <c r="U23" s="4"/>
      <c r="V23" s="4"/>
      <c r="W23" s="4"/>
      <c r="X23" s="4"/>
    </row>
    <row r="24" spans="1:24" s="5" customFormat="1" ht="62.5" customHeight="1" x14ac:dyDescent="0.2">
      <c r="A24" s="119"/>
      <c r="B24" s="120"/>
      <c r="C24" s="121"/>
      <c r="D24" s="124"/>
      <c r="E24" s="125"/>
      <c r="F24" s="125"/>
      <c r="G24" s="126"/>
      <c r="H24" s="127"/>
      <c r="I24" s="33"/>
      <c r="J24" s="130"/>
      <c r="K24" s="131"/>
      <c r="L24" s="131"/>
      <c r="M24" s="132"/>
      <c r="N24" s="4"/>
      <c r="O24" s="4"/>
      <c r="P24" s="4"/>
      <c r="Q24" s="4"/>
      <c r="R24" s="4"/>
      <c r="S24" s="4"/>
      <c r="T24" s="4"/>
      <c r="U24" s="4"/>
      <c r="V24" s="4"/>
      <c r="W24" s="4"/>
      <c r="X24" s="4"/>
    </row>
    <row r="25" spans="1:24" s="5" customFormat="1" ht="15.75" customHeight="1" x14ac:dyDescent="0.2">
      <c r="A25" s="62" t="s">
        <v>14</v>
      </c>
      <c r="B25" s="63"/>
      <c r="C25" s="64"/>
      <c r="D25" s="105" t="s">
        <v>34</v>
      </c>
      <c r="E25" s="106"/>
      <c r="F25" s="106"/>
      <c r="G25" s="107"/>
      <c r="H25" s="74">
        <f>ROUNDDOWN(SUM(H27:H42),0)</f>
        <v>0</v>
      </c>
      <c r="I25" s="10"/>
      <c r="J25" s="100"/>
      <c r="K25" s="111"/>
      <c r="L25" s="111"/>
      <c r="M25" s="112"/>
      <c r="N25" s="8"/>
      <c r="O25" s="8"/>
      <c r="P25" s="8"/>
      <c r="Q25" s="4"/>
      <c r="R25" s="4"/>
      <c r="S25" s="4"/>
      <c r="T25" s="4"/>
      <c r="U25" s="4"/>
      <c r="V25" s="4"/>
      <c r="W25" s="4"/>
      <c r="X25" s="4"/>
    </row>
    <row r="26" spans="1:24" s="5" customFormat="1" ht="15.75" customHeight="1" x14ac:dyDescent="0.2">
      <c r="A26" s="65"/>
      <c r="B26" s="66"/>
      <c r="C26" s="67"/>
      <c r="D26" s="108"/>
      <c r="E26" s="109"/>
      <c r="F26" s="109"/>
      <c r="G26" s="110"/>
      <c r="H26" s="82"/>
      <c r="I26" s="11"/>
      <c r="J26" s="101"/>
      <c r="K26" s="113"/>
      <c r="L26" s="113"/>
      <c r="M26" s="114"/>
      <c r="N26" s="8"/>
      <c r="O26" s="8"/>
      <c r="P26" s="8"/>
      <c r="Q26" s="4"/>
      <c r="R26" s="4"/>
      <c r="S26" s="4"/>
      <c r="T26" s="4"/>
      <c r="U26" s="4"/>
      <c r="V26" s="4"/>
      <c r="W26" s="4"/>
      <c r="X26" s="4"/>
    </row>
    <row r="27" spans="1:24" s="5" customFormat="1" ht="15.75" customHeight="1" x14ac:dyDescent="0.2">
      <c r="A27" s="65"/>
      <c r="B27" s="66"/>
      <c r="C27" s="67"/>
      <c r="D27" s="76" t="s">
        <v>57</v>
      </c>
      <c r="E27" s="77"/>
      <c r="F27" s="77"/>
      <c r="G27" s="78"/>
      <c r="H27" s="115"/>
      <c r="I27" s="10"/>
      <c r="J27" s="15" t="s">
        <v>8</v>
      </c>
      <c r="K27" s="44"/>
      <c r="L27" s="44"/>
      <c r="M27" s="45"/>
      <c r="N27" s="4"/>
      <c r="O27" s="4"/>
      <c r="P27" s="4"/>
      <c r="Q27" s="4"/>
      <c r="R27" s="4"/>
      <c r="S27" s="4"/>
      <c r="T27" s="4"/>
      <c r="U27" s="4"/>
      <c r="V27" s="4"/>
      <c r="W27" s="4"/>
      <c r="X27" s="4"/>
    </row>
    <row r="28" spans="1:24" s="5" customFormat="1" ht="15.75" customHeight="1" x14ac:dyDescent="0.2">
      <c r="A28" s="65"/>
      <c r="B28" s="66"/>
      <c r="C28" s="67"/>
      <c r="D28" s="79"/>
      <c r="E28" s="80"/>
      <c r="F28" s="80"/>
      <c r="G28" s="81"/>
      <c r="H28" s="116"/>
      <c r="I28" s="11"/>
      <c r="J28" s="7"/>
      <c r="K28" s="84"/>
      <c r="L28" s="84"/>
      <c r="M28" s="85"/>
      <c r="N28" s="4"/>
      <c r="O28" s="4"/>
      <c r="P28" s="4"/>
      <c r="Q28" s="4"/>
      <c r="R28" s="4"/>
      <c r="S28" s="4"/>
      <c r="T28" s="4"/>
      <c r="U28" s="4"/>
      <c r="V28" s="4"/>
      <c r="W28" s="4"/>
      <c r="X28" s="4"/>
    </row>
    <row r="29" spans="1:24" s="5" customFormat="1" ht="15.75" customHeight="1" x14ac:dyDescent="0.2">
      <c r="A29" s="65"/>
      <c r="B29" s="66"/>
      <c r="C29" s="67"/>
      <c r="D29" s="76" t="s">
        <v>58</v>
      </c>
      <c r="E29" s="77"/>
      <c r="F29" s="77"/>
      <c r="G29" s="78"/>
      <c r="H29" s="115"/>
      <c r="I29" s="10"/>
      <c r="J29" s="24" t="s">
        <v>56</v>
      </c>
      <c r="K29" s="44"/>
      <c r="L29" s="44"/>
      <c r="M29" s="45"/>
      <c r="N29" s="4"/>
      <c r="O29" s="4"/>
      <c r="P29" s="4"/>
      <c r="Q29" s="4"/>
      <c r="R29" s="4"/>
      <c r="S29" s="4"/>
      <c r="T29" s="4"/>
      <c r="U29" s="4"/>
      <c r="V29" s="4"/>
      <c r="W29" s="4"/>
      <c r="X29" s="4"/>
    </row>
    <row r="30" spans="1:24" s="5" customFormat="1" ht="15.75" customHeight="1" x14ac:dyDescent="0.2">
      <c r="A30" s="65"/>
      <c r="B30" s="66"/>
      <c r="C30" s="67"/>
      <c r="D30" s="79"/>
      <c r="E30" s="80"/>
      <c r="F30" s="80"/>
      <c r="G30" s="81"/>
      <c r="H30" s="116"/>
      <c r="I30" s="11"/>
      <c r="J30" s="27"/>
      <c r="K30" s="84"/>
      <c r="L30" s="84"/>
      <c r="M30" s="85"/>
      <c r="N30" s="4"/>
      <c r="O30" s="4"/>
      <c r="P30" s="4"/>
      <c r="Q30" s="4"/>
      <c r="R30" s="4"/>
      <c r="S30" s="4"/>
      <c r="T30" s="4"/>
      <c r="U30" s="4"/>
      <c r="V30" s="4"/>
      <c r="W30" s="4"/>
      <c r="X30" s="4"/>
    </row>
    <row r="31" spans="1:24" s="5" customFormat="1" ht="15.75" customHeight="1" x14ac:dyDescent="0.2">
      <c r="A31" s="65"/>
      <c r="B31" s="66"/>
      <c r="C31" s="67"/>
      <c r="D31" s="76" t="s">
        <v>15</v>
      </c>
      <c r="E31" s="77"/>
      <c r="F31" s="77"/>
      <c r="G31" s="78"/>
      <c r="H31" s="74"/>
      <c r="I31" s="10"/>
      <c r="J31" s="15" t="s">
        <v>8</v>
      </c>
      <c r="K31" s="44"/>
      <c r="L31" s="44"/>
      <c r="M31" s="45"/>
      <c r="N31" s="4"/>
      <c r="O31" s="4"/>
      <c r="P31" s="4"/>
      <c r="Q31" s="4"/>
      <c r="R31" s="4"/>
      <c r="S31" s="4"/>
      <c r="T31" s="4"/>
      <c r="U31" s="4"/>
      <c r="V31" s="4"/>
      <c r="W31" s="4"/>
      <c r="X31" s="4"/>
    </row>
    <row r="32" spans="1:24" s="5" customFormat="1" ht="15.75" customHeight="1" x14ac:dyDescent="0.2">
      <c r="A32" s="65"/>
      <c r="B32" s="66"/>
      <c r="C32" s="67"/>
      <c r="D32" s="79"/>
      <c r="E32" s="80"/>
      <c r="F32" s="80"/>
      <c r="G32" s="81"/>
      <c r="H32" s="82"/>
      <c r="I32" s="11"/>
      <c r="J32" s="7"/>
      <c r="K32" s="84"/>
      <c r="L32" s="84"/>
      <c r="M32" s="85"/>
      <c r="N32" s="4"/>
      <c r="O32" s="4"/>
      <c r="P32" s="4"/>
      <c r="Q32" s="4"/>
      <c r="R32" s="4"/>
      <c r="S32" s="4"/>
      <c r="T32" s="4"/>
      <c r="U32" s="4"/>
      <c r="V32" s="4"/>
      <c r="W32" s="4"/>
      <c r="X32" s="4"/>
    </row>
    <row r="33" spans="1:24" s="5" customFormat="1" ht="15.75" customHeight="1" x14ac:dyDescent="0.2">
      <c r="A33" s="65"/>
      <c r="B33" s="66"/>
      <c r="C33" s="67"/>
      <c r="D33" s="76" t="s">
        <v>16</v>
      </c>
      <c r="E33" s="77"/>
      <c r="F33" s="77"/>
      <c r="G33" s="78"/>
      <c r="H33" s="74"/>
      <c r="I33" s="10"/>
      <c r="J33" s="15" t="s">
        <v>8</v>
      </c>
      <c r="K33" s="44"/>
      <c r="L33" s="44"/>
      <c r="M33" s="45"/>
      <c r="N33" s="4"/>
      <c r="O33" s="4"/>
      <c r="P33" s="4"/>
      <c r="Q33" s="4"/>
      <c r="R33" s="4"/>
      <c r="S33" s="4"/>
      <c r="T33" s="4"/>
      <c r="U33" s="4"/>
      <c r="V33" s="4"/>
      <c r="W33" s="4"/>
      <c r="X33" s="4"/>
    </row>
    <row r="34" spans="1:24" s="5" customFormat="1" ht="15.75" customHeight="1" x14ac:dyDescent="0.2">
      <c r="A34" s="65"/>
      <c r="B34" s="66"/>
      <c r="C34" s="67"/>
      <c r="D34" s="79"/>
      <c r="E34" s="80"/>
      <c r="F34" s="80"/>
      <c r="G34" s="81"/>
      <c r="H34" s="82"/>
      <c r="I34" s="11"/>
      <c r="J34" s="7"/>
      <c r="K34" s="84"/>
      <c r="L34" s="84"/>
      <c r="M34" s="85"/>
      <c r="N34" s="4"/>
      <c r="O34" s="4"/>
      <c r="P34" s="4"/>
      <c r="Q34" s="4"/>
      <c r="R34" s="4"/>
      <c r="S34" s="4"/>
      <c r="T34" s="4"/>
      <c r="U34" s="4"/>
      <c r="V34" s="4"/>
      <c r="W34" s="4"/>
      <c r="X34" s="4"/>
    </row>
    <row r="35" spans="1:24" s="5" customFormat="1" ht="15.75" customHeight="1" x14ac:dyDescent="0.2">
      <c r="A35" s="65"/>
      <c r="B35" s="66"/>
      <c r="C35" s="67"/>
      <c r="D35" s="76" t="s">
        <v>17</v>
      </c>
      <c r="E35" s="77"/>
      <c r="F35" s="77"/>
      <c r="G35" s="78"/>
      <c r="H35" s="74"/>
      <c r="I35" s="10"/>
      <c r="J35" s="15" t="s">
        <v>8</v>
      </c>
      <c r="K35" s="44"/>
      <c r="L35" s="44"/>
      <c r="M35" s="45"/>
      <c r="N35" s="4"/>
      <c r="O35" s="4"/>
      <c r="P35" s="4"/>
      <c r="Q35" s="4"/>
      <c r="R35" s="4"/>
      <c r="S35" s="4"/>
      <c r="T35" s="4"/>
      <c r="U35" s="4"/>
      <c r="V35" s="4"/>
      <c r="W35" s="4"/>
      <c r="X35" s="4"/>
    </row>
    <row r="36" spans="1:24" s="5" customFormat="1" ht="15.75" customHeight="1" x14ac:dyDescent="0.2">
      <c r="A36" s="65"/>
      <c r="B36" s="66"/>
      <c r="C36" s="67"/>
      <c r="D36" s="79"/>
      <c r="E36" s="80"/>
      <c r="F36" s="80"/>
      <c r="G36" s="81"/>
      <c r="H36" s="82"/>
      <c r="I36" s="11"/>
      <c r="J36" s="7"/>
      <c r="K36" s="84"/>
      <c r="L36" s="84"/>
      <c r="M36" s="85"/>
      <c r="N36" s="4"/>
      <c r="O36" s="4"/>
      <c r="P36" s="4"/>
      <c r="Q36" s="4"/>
      <c r="R36" s="4"/>
      <c r="S36" s="4"/>
      <c r="T36" s="4"/>
      <c r="U36" s="4"/>
      <c r="V36" s="4"/>
      <c r="W36" s="4"/>
      <c r="X36" s="4"/>
    </row>
    <row r="37" spans="1:24" s="5" customFormat="1" ht="15.75" customHeight="1" x14ac:dyDescent="0.2">
      <c r="A37" s="65"/>
      <c r="B37" s="66"/>
      <c r="C37" s="67"/>
      <c r="D37" s="76" t="s">
        <v>18</v>
      </c>
      <c r="E37" s="77"/>
      <c r="F37" s="77"/>
      <c r="G37" s="78"/>
      <c r="H37" s="74"/>
      <c r="I37" s="10"/>
      <c r="J37" s="15" t="s">
        <v>8</v>
      </c>
      <c r="K37" s="44"/>
      <c r="L37" s="44"/>
      <c r="M37" s="45"/>
      <c r="N37" s="4"/>
      <c r="O37" s="4"/>
      <c r="P37" s="4"/>
      <c r="Q37" s="4"/>
      <c r="R37" s="4"/>
      <c r="S37" s="4"/>
      <c r="T37" s="4"/>
      <c r="U37" s="4"/>
      <c r="V37" s="4"/>
      <c r="W37" s="4"/>
      <c r="X37" s="4"/>
    </row>
    <row r="38" spans="1:24" s="5" customFormat="1" ht="15.75" customHeight="1" x14ac:dyDescent="0.2">
      <c r="A38" s="65"/>
      <c r="B38" s="66"/>
      <c r="C38" s="67"/>
      <c r="D38" s="79"/>
      <c r="E38" s="80"/>
      <c r="F38" s="80"/>
      <c r="G38" s="81"/>
      <c r="H38" s="82"/>
      <c r="I38" s="11"/>
      <c r="J38" s="7"/>
      <c r="K38" s="84"/>
      <c r="L38" s="84"/>
      <c r="M38" s="85"/>
      <c r="N38" s="4"/>
      <c r="O38" s="4"/>
      <c r="P38" s="4"/>
      <c r="Q38" s="4"/>
      <c r="R38" s="4"/>
      <c r="S38" s="4"/>
      <c r="T38" s="4"/>
      <c r="U38" s="4"/>
      <c r="V38" s="4"/>
      <c r="W38" s="4"/>
      <c r="X38" s="4"/>
    </row>
    <row r="39" spans="1:24" s="5" customFormat="1" ht="15.75" customHeight="1" x14ac:dyDescent="0.2">
      <c r="A39" s="65"/>
      <c r="B39" s="66"/>
      <c r="C39" s="67"/>
      <c r="D39" s="76" t="s">
        <v>19</v>
      </c>
      <c r="E39" s="77"/>
      <c r="F39" s="77"/>
      <c r="G39" s="78"/>
      <c r="H39" s="74"/>
      <c r="I39" s="28"/>
      <c r="J39" s="15" t="s">
        <v>8</v>
      </c>
      <c r="K39" s="44"/>
      <c r="L39" s="44"/>
      <c r="M39" s="45"/>
      <c r="N39" s="4"/>
      <c r="O39" s="4"/>
      <c r="P39" s="4"/>
      <c r="Q39" s="4"/>
      <c r="R39" s="4"/>
      <c r="S39" s="4"/>
      <c r="T39" s="4"/>
      <c r="U39" s="4"/>
      <c r="V39" s="4"/>
      <c r="W39" s="4"/>
      <c r="X39" s="4"/>
    </row>
    <row r="40" spans="1:24" s="5" customFormat="1" ht="15.75" customHeight="1" x14ac:dyDescent="0.2">
      <c r="A40" s="65"/>
      <c r="B40" s="66"/>
      <c r="C40" s="67"/>
      <c r="D40" s="79"/>
      <c r="E40" s="80"/>
      <c r="F40" s="80"/>
      <c r="G40" s="81"/>
      <c r="H40" s="82"/>
      <c r="I40" s="11"/>
      <c r="J40" s="7"/>
      <c r="K40" s="84"/>
      <c r="L40" s="84"/>
      <c r="M40" s="85"/>
      <c r="N40" s="4"/>
      <c r="O40" s="4"/>
      <c r="P40" s="4"/>
      <c r="Q40" s="4"/>
      <c r="R40" s="4"/>
      <c r="S40" s="4"/>
      <c r="T40" s="4"/>
      <c r="U40" s="4"/>
      <c r="V40" s="4"/>
      <c r="W40" s="4"/>
      <c r="X40" s="4"/>
    </row>
    <row r="41" spans="1:24" s="5" customFormat="1" ht="15.75" customHeight="1" x14ac:dyDescent="0.2">
      <c r="A41" s="65"/>
      <c r="B41" s="66"/>
      <c r="C41" s="67"/>
      <c r="D41" s="76" t="s">
        <v>20</v>
      </c>
      <c r="E41" s="77"/>
      <c r="F41" s="77"/>
      <c r="G41" s="78"/>
      <c r="H41" s="74">
        <f>ROUNDDOWN((K12+K14+K18+K21+K23+K27+K29+K31+K33+K35+K37+K39)*0.1,0)</f>
        <v>0</v>
      </c>
      <c r="I41" s="10"/>
      <c r="J41" s="75"/>
      <c r="K41" s="44"/>
      <c r="L41" s="44"/>
      <c r="M41" s="45"/>
      <c r="N41" s="4"/>
      <c r="O41" s="4"/>
      <c r="P41" s="4"/>
      <c r="Q41" s="4"/>
      <c r="R41" s="4"/>
      <c r="S41" s="4"/>
      <c r="T41" s="4"/>
      <c r="U41" s="4"/>
      <c r="V41" s="4"/>
      <c r="W41" s="4"/>
      <c r="X41" s="4"/>
    </row>
    <row r="42" spans="1:24" s="5" customFormat="1" ht="15.75" customHeight="1" x14ac:dyDescent="0.2">
      <c r="A42" s="102"/>
      <c r="B42" s="103"/>
      <c r="C42" s="104"/>
      <c r="D42" s="79"/>
      <c r="E42" s="80"/>
      <c r="F42" s="80"/>
      <c r="G42" s="81"/>
      <c r="H42" s="82"/>
      <c r="I42" s="11"/>
      <c r="J42" s="83"/>
      <c r="K42" s="84"/>
      <c r="L42" s="84"/>
      <c r="M42" s="85"/>
      <c r="N42" s="4"/>
      <c r="O42" s="4"/>
      <c r="P42" s="4"/>
      <c r="Q42" s="4"/>
      <c r="R42" s="4"/>
      <c r="S42" s="4"/>
      <c r="T42" s="4"/>
      <c r="U42" s="4"/>
      <c r="V42" s="4"/>
      <c r="W42" s="4"/>
      <c r="X42" s="4"/>
    </row>
    <row r="43" spans="1:24" s="5" customFormat="1" ht="15.75" customHeight="1" x14ac:dyDescent="0.2">
      <c r="A43" s="86" t="s">
        <v>25</v>
      </c>
      <c r="B43" s="87"/>
      <c r="C43" s="88"/>
      <c r="D43" s="92">
        <v>30</v>
      </c>
      <c r="E43" s="93"/>
      <c r="F43" s="96" t="s">
        <v>22</v>
      </c>
      <c r="G43" s="97"/>
      <c r="H43" s="74">
        <f>ROUNDDOWN((H10+H16+H23+H25)*D43/100,0)</f>
        <v>0</v>
      </c>
      <c r="I43" s="100"/>
      <c r="J43" s="75"/>
      <c r="K43" s="44"/>
      <c r="L43" s="44"/>
      <c r="M43" s="45"/>
      <c r="N43" s="8"/>
      <c r="O43" s="8"/>
      <c r="P43" s="8"/>
      <c r="Q43" s="8"/>
      <c r="R43" s="8"/>
      <c r="S43" s="8"/>
      <c r="T43" s="8"/>
      <c r="U43" s="8"/>
      <c r="V43" s="8"/>
      <c r="W43" s="8"/>
      <c r="X43" s="8"/>
    </row>
    <row r="44" spans="1:24" s="5" customFormat="1" ht="15.75" customHeight="1" x14ac:dyDescent="0.2">
      <c r="A44" s="89"/>
      <c r="B44" s="90"/>
      <c r="C44" s="91"/>
      <c r="D44" s="94"/>
      <c r="E44" s="95"/>
      <c r="F44" s="98"/>
      <c r="G44" s="99"/>
      <c r="H44" s="82"/>
      <c r="I44" s="101"/>
      <c r="J44" s="83"/>
      <c r="K44" s="84"/>
      <c r="L44" s="84"/>
      <c r="M44" s="85"/>
      <c r="N44" s="8"/>
      <c r="O44" s="8"/>
      <c r="P44" s="8"/>
      <c r="Q44" s="8"/>
      <c r="R44" s="8"/>
      <c r="S44" s="8"/>
      <c r="T44" s="8"/>
      <c r="U44" s="8"/>
      <c r="V44" s="8"/>
      <c r="W44" s="8"/>
      <c r="X44" s="8"/>
    </row>
    <row r="45" spans="1:24" s="5" customFormat="1" ht="9.75" customHeight="1" x14ac:dyDescent="0.2">
      <c r="A45" s="62" t="s">
        <v>21</v>
      </c>
      <c r="B45" s="63"/>
      <c r="C45" s="64"/>
      <c r="D45" s="71"/>
      <c r="E45" s="72"/>
      <c r="F45" s="72"/>
      <c r="G45" s="73"/>
      <c r="H45" s="74">
        <f>ROUNDDOWN((H10+H16+H23+H25+H43),0)</f>
        <v>0</v>
      </c>
      <c r="I45" s="74"/>
      <c r="J45" s="75"/>
      <c r="K45" s="44"/>
      <c r="L45" s="44"/>
      <c r="M45" s="45"/>
      <c r="N45" s="4"/>
      <c r="O45" s="4"/>
      <c r="P45" s="4"/>
      <c r="Q45" s="4"/>
      <c r="R45" s="4"/>
      <c r="S45" s="4"/>
      <c r="T45" s="4"/>
      <c r="U45" s="4"/>
      <c r="V45" s="4"/>
      <c r="W45" s="4"/>
      <c r="X45" s="4"/>
    </row>
    <row r="46" spans="1:24" s="5" customFormat="1" x14ac:dyDescent="0.2">
      <c r="A46" s="65"/>
      <c r="B46" s="66"/>
      <c r="C46" s="67"/>
      <c r="D46" s="50"/>
      <c r="E46" s="51"/>
      <c r="F46" s="51"/>
      <c r="G46" s="52"/>
      <c r="H46" s="56"/>
      <c r="I46" s="56"/>
      <c r="J46" s="58"/>
      <c r="K46" s="46"/>
      <c r="L46" s="46"/>
      <c r="M46" s="47"/>
      <c r="N46" s="3"/>
    </row>
    <row r="47" spans="1:24" s="5" customFormat="1" ht="9.75" customHeight="1" x14ac:dyDescent="0.2">
      <c r="A47" s="65"/>
      <c r="B47" s="66"/>
      <c r="C47" s="67"/>
      <c r="D47" s="50" t="s">
        <v>23</v>
      </c>
      <c r="E47" s="51"/>
      <c r="F47" s="51"/>
      <c r="G47" s="52"/>
      <c r="H47" s="56">
        <f>ROUNDDOWN((H45/1.1*0.1),0)</f>
        <v>0</v>
      </c>
      <c r="I47" s="56"/>
      <c r="J47" s="58"/>
      <c r="K47" s="46"/>
      <c r="L47" s="46"/>
      <c r="M47" s="47"/>
      <c r="N47" s="4"/>
      <c r="O47" s="4"/>
      <c r="P47" s="4"/>
      <c r="Q47" s="4"/>
      <c r="R47" s="4"/>
      <c r="S47" s="4"/>
      <c r="T47" s="4"/>
      <c r="U47" s="4"/>
      <c r="V47" s="4"/>
      <c r="W47" s="4"/>
      <c r="X47" s="4"/>
    </row>
    <row r="48" spans="1:24" s="5" customFormat="1" ht="9.75" customHeight="1" thickBot="1" x14ac:dyDescent="0.25">
      <c r="A48" s="68"/>
      <c r="B48" s="69"/>
      <c r="C48" s="70"/>
      <c r="D48" s="53"/>
      <c r="E48" s="54"/>
      <c r="F48" s="54"/>
      <c r="G48" s="55"/>
      <c r="H48" s="57"/>
      <c r="I48" s="57"/>
      <c r="J48" s="59"/>
      <c r="K48" s="60"/>
      <c r="L48" s="60"/>
      <c r="M48" s="61"/>
      <c r="N48" s="3"/>
    </row>
    <row r="49" spans="8:13" s="5" customFormat="1" ht="13" x14ac:dyDescent="0.2">
      <c r="H49" s="6"/>
      <c r="I49" s="6"/>
      <c r="J49" s="48"/>
      <c r="K49" s="49"/>
      <c r="L49" s="49"/>
      <c r="M49" s="16"/>
    </row>
    <row r="51" spans="8:13" ht="24.75" customHeight="1" x14ac:dyDescent="0.2"/>
    <row r="52" spans="8:13" ht="24.75" customHeight="1" x14ac:dyDescent="0.2"/>
    <row r="53" spans="8:13" ht="24.75" customHeight="1" x14ac:dyDescent="0.2"/>
    <row r="54" spans="8:13" ht="24.75" customHeight="1" x14ac:dyDescent="0.2"/>
    <row r="55" spans="8:13" ht="24.75" customHeight="1" x14ac:dyDescent="0.2"/>
  </sheetData>
  <mergeCells count="95">
    <mergeCell ref="J5:M5"/>
    <mergeCell ref="A7:C7"/>
    <mergeCell ref="D7:M7"/>
    <mergeCell ref="A2:M2"/>
    <mergeCell ref="J4:M4"/>
    <mergeCell ref="A9:C9"/>
    <mergeCell ref="D9:G9"/>
    <mergeCell ref="L9:M9"/>
    <mergeCell ref="A10:C15"/>
    <mergeCell ref="D10:G11"/>
    <mergeCell ref="H10:H11"/>
    <mergeCell ref="I10:I11"/>
    <mergeCell ref="J10:M11"/>
    <mergeCell ref="D14:G15"/>
    <mergeCell ref="H14:H15"/>
    <mergeCell ref="K14:M14"/>
    <mergeCell ref="K15:M15"/>
    <mergeCell ref="D12:G13"/>
    <mergeCell ref="H12:H13"/>
    <mergeCell ref="K12:M12"/>
    <mergeCell ref="K13:M13"/>
    <mergeCell ref="A16:C22"/>
    <mergeCell ref="D16:G17"/>
    <mergeCell ref="H16:H17"/>
    <mergeCell ref="I16:I17"/>
    <mergeCell ref="J16:M17"/>
    <mergeCell ref="D18:G20"/>
    <mergeCell ref="H18:H20"/>
    <mergeCell ref="K18:M18"/>
    <mergeCell ref="J19:M19"/>
    <mergeCell ref="J20:M20"/>
    <mergeCell ref="D21:G22"/>
    <mergeCell ref="H21:H22"/>
    <mergeCell ref="K21:M21"/>
    <mergeCell ref="K22:M22"/>
    <mergeCell ref="A23:C24"/>
    <mergeCell ref="D23:G24"/>
    <mergeCell ref="H23:H24"/>
    <mergeCell ref="K23:M23"/>
    <mergeCell ref="J24:M24"/>
    <mergeCell ref="D31:G32"/>
    <mergeCell ref="H31:H32"/>
    <mergeCell ref="K31:M31"/>
    <mergeCell ref="K32:M32"/>
    <mergeCell ref="K28:M28"/>
    <mergeCell ref="D29:G30"/>
    <mergeCell ref="H29:H30"/>
    <mergeCell ref="K29:M29"/>
    <mergeCell ref="K30:M30"/>
    <mergeCell ref="D27:G28"/>
    <mergeCell ref="H27:H28"/>
    <mergeCell ref="K27:M27"/>
    <mergeCell ref="D35:G36"/>
    <mergeCell ref="H35:H36"/>
    <mergeCell ref="K35:M35"/>
    <mergeCell ref="K36:M36"/>
    <mergeCell ref="D33:G34"/>
    <mergeCell ref="H33:H34"/>
    <mergeCell ref="K33:M33"/>
    <mergeCell ref="K34:M34"/>
    <mergeCell ref="H39:H40"/>
    <mergeCell ref="K39:M39"/>
    <mergeCell ref="K40:M40"/>
    <mergeCell ref="D37:G38"/>
    <mergeCell ref="H37:H38"/>
    <mergeCell ref="K37:M37"/>
    <mergeCell ref="K38:M38"/>
    <mergeCell ref="D41:G42"/>
    <mergeCell ref="H41:H42"/>
    <mergeCell ref="J41:J42"/>
    <mergeCell ref="K41:M42"/>
    <mergeCell ref="A43:C44"/>
    <mergeCell ref="D43:E44"/>
    <mergeCell ref="F43:G44"/>
    <mergeCell ref="H43:H44"/>
    <mergeCell ref="I43:I44"/>
    <mergeCell ref="A25:C42"/>
    <mergeCell ref="D25:G26"/>
    <mergeCell ref="H25:H26"/>
    <mergeCell ref="J25:M26"/>
    <mergeCell ref="J43:J44"/>
    <mergeCell ref="K43:M44"/>
    <mergeCell ref="D39:G40"/>
    <mergeCell ref="A45:C48"/>
    <mergeCell ref="D45:G46"/>
    <mergeCell ref="H45:H46"/>
    <mergeCell ref="I45:I46"/>
    <mergeCell ref="J45:J46"/>
    <mergeCell ref="K45:M46"/>
    <mergeCell ref="J49:L49"/>
    <mergeCell ref="D47:G48"/>
    <mergeCell ref="H47:H48"/>
    <mergeCell ref="I47:I48"/>
    <mergeCell ref="J47:J48"/>
    <mergeCell ref="K47:M48"/>
  </mergeCells>
  <phoneticPr fontId="1"/>
  <printOptions horizontalCentered="1" verticalCentered="1"/>
  <pageMargins left="0.11811023622047245" right="0.11811023622047245" top="0.35433070866141736" bottom="0.35433070866141736" header="0.31496062992125984" footer="0.31496062992125984"/>
  <pageSetup paperSize="9"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55"/>
  <sheetViews>
    <sheetView view="pageBreakPreview" topLeftCell="A18" zoomScale="90" zoomScaleNormal="100" zoomScaleSheetLayoutView="90" workbookViewId="0">
      <selection activeCell="H43" sqref="H43:H44"/>
    </sheetView>
  </sheetViews>
  <sheetFormatPr defaultColWidth="3.453125" defaultRowHeight="12" x14ac:dyDescent="0.2"/>
  <cols>
    <col min="1" max="2" width="3.453125" style="2" customWidth="1"/>
    <col min="3" max="3" width="4.08984375" style="2" customWidth="1"/>
    <col min="4" max="4" width="3.453125" style="2" customWidth="1"/>
    <col min="5" max="5" width="3.36328125" style="2" customWidth="1"/>
    <col min="6" max="7" width="3.453125" style="2" customWidth="1"/>
    <col min="8" max="8" width="13.26953125" style="2" customWidth="1"/>
    <col min="9" max="9" width="34.6328125" style="2" customWidth="1"/>
    <col min="10" max="10" width="5.08984375" style="2" customWidth="1"/>
    <col min="11" max="11" width="3.36328125" style="2" customWidth="1"/>
    <col min="12" max="12" width="3" style="2" customWidth="1"/>
    <col min="13" max="13" width="13.7265625" style="2" customWidth="1"/>
    <col min="14" max="14" width="3.7265625" style="12" customWidth="1"/>
    <col min="15" max="15" width="5" style="20" customWidth="1"/>
    <col min="16" max="22" width="5" style="2" customWidth="1"/>
    <col min="23" max="23" width="9.6328125" style="2" customWidth="1"/>
    <col min="24" max="25" width="5" style="2" customWidth="1"/>
    <col min="26" max="16384" width="3.453125" style="2"/>
  </cols>
  <sheetData>
    <row r="1" spans="1:49" ht="18.75" customHeight="1" x14ac:dyDescent="0.2">
      <c r="M1" s="13" t="s">
        <v>37</v>
      </c>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row>
    <row r="2" spans="1:49" ht="24.75" customHeight="1" x14ac:dyDescent="0.2">
      <c r="A2" s="149" t="s">
        <v>32</v>
      </c>
      <c r="B2" s="149"/>
      <c r="C2" s="149"/>
      <c r="D2" s="149"/>
      <c r="E2" s="149"/>
      <c r="F2" s="149"/>
      <c r="G2" s="149"/>
      <c r="H2" s="149"/>
      <c r="I2" s="149"/>
      <c r="J2" s="149"/>
      <c r="K2" s="149"/>
      <c r="L2" s="149"/>
      <c r="M2" s="149"/>
      <c r="N2" s="160" t="s">
        <v>40</v>
      </c>
      <c r="O2" s="160"/>
      <c r="P2" s="160"/>
      <c r="Q2" s="160"/>
      <c r="R2" s="160"/>
      <c r="S2" s="160"/>
      <c r="T2" s="160"/>
      <c r="U2" s="160"/>
      <c r="V2" s="160"/>
      <c r="W2" s="160"/>
      <c r="X2" s="160"/>
      <c r="Y2" s="160"/>
      <c r="Z2" s="160"/>
      <c r="AA2" s="160"/>
      <c r="AB2" s="160"/>
      <c r="AC2" s="160"/>
      <c r="AD2" s="160"/>
      <c r="AE2" s="160"/>
      <c r="AF2" s="160"/>
      <c r="AG2" s="160"/>
      <c r="AH2" s="160"/>
      <c r="AI2" s="160"/>
      <c r="AJ2" s="160"/>
      <c r="AK2" s="160"/>
      <c r="AL2" s="160"/>
    </row>
    <row r="3" spans="1:49" customFormat="1" ht="16.5" customHeight="1" x14ac:dyDescent="0.2">
      <c r="A3" s="36"/>
      <c r="B3" s="36"/>
      <c r="C3" s="2"/>
      <c r="D3" s="2"/>
      <c r="E3" s="2"/>
      <c r="F3" s="36"/>
      <c r="G3" s="36"/>
      <c r="H3" s="36"/>
      <c r="I3" s="36"/>
      <c r="J3" s="36"/>
      <c r="K3" s="36"/>
      <c r="L3" s="36"/>
      <c r="M3" s="36"/>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row>
    <row r="4" spans="1:49" customFormat="1" ht="18" customHeight="1" x14ac:dyDescent="0.2">
      <c r="A4" s="36"/>
      <c r="B4" s="36"/>
      <c r="C4" s="2"/>
      <c r="D4" s="2"/>
      <c r="E4" s="2"/>
      <c r="F4" s="36"/>
      <c r="G4" s="36"/>
      <c r="H4" s="36"/>
      <c r="I4" s="37" t="s">
        <v>0</v>
      </c>
      <c r="J4" s="166" t="s">
        <v>64</v>
      </c>
      <c r="K4" s="166"/>
      <c r="L4" s="166"/>
      <c r="M4" s="166"/>
      <c r="N4" s="162" t="s">
        <v>33</v>
      </c>
      <c r="O4" s="162"/>
      <c r="P4" s="162"/>
      <c r="Q4" s="162"/>
      <c r="R4" s="162"/>
      <c r="S4" s="162"/>
      <c r="T4" s="162"/>
      <c r="U4" s="162"/>
      <c r="V4" s="162"/>
      <c r="W4" s="162"/>
      <c r="X4" s="162"/>
      <c r="Y4" s="162"/>
      <c r="Z4" s="162"/>
      <c r="AA4" s="162"/>
      <c r="AB4" s="162"/>
      <c r="AC4" s="162"/>
      <c r="AD4" s="162"/>
      <c r="AE4" s="162"/>
      <c r="AF4" s="162"/>
      <c r="AG4" s="162"/>
      <c r="AH4" s="162"/>
      <c r="AI4" s="162"/>
      <c r="AJ4" s="162"/>
      <c r="AK4" s="162"/>
      <c r="AL4" s="162"/>
    </row>
    <row r="5" spans="1:49" ht="18" customHeight="1" x14ac:dyDescent="0.2">
      <c r="A5" s="9"/>
      <c r="B5" s="9"/>
      <c r="C5" s="9"/>
      <c r="D5" s="9"/>
      <c r="E5" s="9"/>
      <c r="F5" s="9"/>
      <c r="G5" s="9"/>
      <c r="H5" s="9"/>
      <c r="I5" s="37" t="s">
        <v>27</v>
      </c>
      <c r="J5" s="166" t="s">
        <v>39</v>
      </c>
      <c r="K5" s="166"/>
      <c r="L5" s="166"/>
      <c r="M5" s="166"/>
      <c r="N5" s="150" t="s">
        <v>41</v>
      </c>
      <c r="O5" s="150"/>
      <c r="P5" s="150"/>
      <c r="Q5" s="150"/>
      <c r="R5" s="150"/>
      <c r="S5" s="150"/>
      <c r="T5" s="150"/>
      <c r="U5" s="150"/>
      <c r="V5" s="150"/>
      <c r="W5" s="150"/>
      <c r="X5" s="150"/>
      <c r="Y5" s="150"/>
      <c r="Z5" s="150"/>
      <c r="AA5" s="150"/>
      <c r="AB5" s="150"/>
      <c r="AC5" s="150"/>
      <c r="AD5" s="150"/>
      <c r="AE5" s="150"/>
      <c r="AF5" s="150"/>
      <c r="AG5" s="150"/>
      <c r="AH5" s="150"/>
      <c r="AI5" s="150"/>
      <c r="AJ5" s="150"/>
      <c r="AK5" s="150"/>
      <c r="AL5" s="150"/>
    </row>
    <row r="6" spans="1:49" ht="12" customHeight="1" x14ac:dyDescent="0.2">
      <c r="A6" s="14"/>
      <c r="B6" s="9"/>
      <c r="C6" s="9"/>
      <c r="D6" s="9"/>
      <c r="E6" s="9"/>
      <c r="F6" s="9"/>
      <c r="G6" s="9"/>
      <c r="H6" s="9"/>
      <c r="I6" s="9"/>
      <c r="J6" s="9"/>
      <c r="K6" s="9"/>
      <c r="L6" s="9"/>
      <c r="M6" s="9"/>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row>
    <row r="7" spans="1:49" ht="33" customHeight="1" x14ac:dyDescent="0.2">
      <c r="A7" s="146" t="s">
        <v>2</v>
      </c>
      <c r="B7" s="147"/>
      <c r="C7" s="147"/>
      <c r="D7" s="167" t="s">
        <v>39</v>
      </c>
      <c r="E7" s="167"/>
      <c r="F7" s="167"/>
      <c r="G7" s="167"/>
      <c r="H7" s="167"/>
      <c r="I7" s="167"/>
      <c r="J7" s="167"/>
      <c r="K7" s="167"/>
      <c r="L7" s="167"/>
      <c r="M7" s="167"/>
      <c r="N7" s="153" t="s">
        <v>42</v>
      </c>
      <c r="O7" s="153"/>
      <c r="P7" s="153"/>
      <c r="Q7" s="153"/>
      <c r="R7" s="153"/>
      <c r="S7" s="153"/>
      <c r="T7" s="153"/>
      <c r="U7" s="153"/>
      <c r="V7" s="153"/>
      <c r="W7" s="153"/>
      <c r="X7" s="153"/>
      <c r="Y7" s="153"/>
      <c r="Z7" s="153"/>
      <c r="AA7" s="153"/>
      <c r="AB7" s="153"/>
      <c r="AC7" s="153"/>
      <c r="AD7" s="153"/>
      <c r="AE7" s="153"/>
      <c r="AF7" s="153"/>
      <c r="AG7" s="153"/>
      <c r="AH7" s="153"/>
      <c r="AI7" s="153"/>
      <c r="AJ7" s="153"/>
      <c r="AK7" s="153"/>
      <c r="AL7" s="153"/>
    </row>
    <row r="8" spans="1:49" ht="20.25" customHeight="1" thickBot="1" x14ac:dyDescent="0.25">
      <c r="L8" s="2" t="s">
        <v>3</v>
      </c>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row>
    <row r="9" spans="1:49" s="5" customFormat="1" ht="24.75" customHeight="1" x14ac:dyDescent="0.2">
      <c r="A9" s="140" t="s">
        <v>4</v>
      </c>
      <c r="B9" s="141"/>
      <c r="C9" s="141"/>
      <c r="D9" s="141" t="s">
        <v>5</v>
      </c>
      <c r="E9" s="142"/>
      <c r="F9" s="142"/>
      <c r="G9" s="142"/>
      <c r="H9" s="17" t="s">
        <v>38</v>
      </c>
      <c r="I9" s="17" t="s">
        <v>28</v>
      </c>
      <c r="J9" s="18" t="s">
        <v>1</v>
      </c>
      <c r="K9" s="19" t="s">
        <v>24</v>
      </c>
      <c r="L9" s="143" t="s">
        <v>26</v>
      </c>
      <c r="M9" s="144"/>
      <c r="N9" s="152" t="s">
        <v>43</v>
      </c>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4"/>
      <c r="AN9" s="4"/>
      <c r="AO9" s="4"/>
      <c r="AP9" s="4"/>
      <c r="AQ9" s="4"/>
      <c r="AR9" s="4"/>
      <c r="AS9" s="4"/>
      <c r="AT9" s="4"/>
      <c r="AU9" s="4"/>
      <c r="AV9" s="4"/>
      <c r="AW9" s="4"/>
    </row>
    <row r="10" spans="1:49" s="5" customFormat="1" ht="15.75" customHeight="1" x14ac:dyDescent="0.2">
      <c r="A10" s="62" t="s">
        <v>6</v>
      </c>
      <c r="B10" s="63"/>
      <c r="C10" s="64"/>
      <c r="D10" s="105" t="s">
        <v>34</v>
      </c>
      <c r="E10" s="106"/>
      <c r="F10" s="106"/>
      <c r="G10" s="107"/>
      <c r="H10" s="74">
        <f>ROUNDDOWN(SUM(H12:H15),0)</f>
        <v>6002000</v>
      </c>
      <c r="I10" s="74"/>
      <c r="J10" s="100"/>
      <c r="K10" s="111"/>
      <c r="L10" s="111"/>
      <c r="M10" s="112"/>
      <c r="N10" s="152" t="s">
        <v>44</v>
      </c>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4"/>
      <c r="AN10" s="4"/>
      <c r="AO10" s="4"/>
      <c r="AP10" s="4"/>
      <c r="AQ10" s="4"/>
      <c r="AR10" s="4"/>
      <c r="AS10" s="4"/>
      <c r="AT10" s="4"/>
      <c r="AU10" s="4"/>
      <c r="AV10" s="4"/>
      <c r="AW10" s="4"/>
    </row>
    <row r="11" spans="1:49" s="5" customFormat="1" ht="15.75" customHeight="1" x14ac:dyDescent="0.2">
      <c r="A11" s="65"/>
      <c r="B11" s="66"/>
      <c r="C11" s="67"/>
      <c r="D11" s="108"/>
      <c r="E11" s="109"/>
      <c r="F11" s="109"/>
      <c r="G11" s="110"/>
      <c r="H11" s="82"/>
      <c r="I11" s="82"/>
      <c r="J11" s="101"/>
      <c r="K11" s="113"/>
      <c r="L11" s="113"/>
      <c r="M11" s="114"/>
      <c r="N11" s="152"/>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4"/>
      <c r="AN11" s="4"/>
      <c r="AO11" s="4"/>
      <c r="AP11" s="4"/>
      <c r="AQ11" s="4"/>
      <c r="AR11" s="4"/>
      <c r="AS11" s="4"/>
      <c r="AT11" s="4"/>
      <c r="AU11" s="4"/>
      <c r="AV11" s="4"/>
      <c r="AW11" s="4"/>
    </row>
    <row r="12" spans="1:49" s="5" customFormat="1" ht="17.25" customHeight="1" x14ac:dyDescent="0.2">
      <c r="A12" s="65"/>
      <c r="B12" s="66"/>
      <c r="C12" s="67"/>
      <c r="D12" s="76" t="s">
        <v>7</v>
      </c>
      <c r="E12" s="77"/>
      <c r="F12" s="77"/>
      <c r="G12" s="78"/>
      <c r="H12" s="74">
        <v>6000000</v>
      </c>
      <c r="I12" s="38" t="s">
        <v>29</v>
      </c>
      <c r="J12" s="15" t="s">
        <v>8</v>
      </c>
      <c r="K12" s="138"/>
      <c r="L12" s="138"/>
      <c r="M12" s="139"/>
      <c r="N12" s="151" t="s">
        <v>69</v>
      </c>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4"/>
      <c r="AN12" s="4"/>
      <c r="AO12" s="4"/>
      <c r="AP12" s="4"/>
      <c r="AQ12" s="4"/>
      <c r="AR12" s="4"/>
      <c r="AS12" s="4"/>
      <c r="AT12" s="4"/>
      <c r="AU12" s="4"/>
      <c r="AV12" s="4"/>
      <c r="AW12" s="4"/>
    </row>
    <row r="13" spans="1:49" s="5" customFormat="1" ht="17.25" customHeight="1" x14ac:dyDescent="0.2">
      <c r="A13" s="65"/>
      <c r="B13" s="66"/>
      <c r="C13" s="67"/>
      <c r="D13" s="79"/>
      <c r="E13" s="80"/>
      <c r="F13" s="80"/>
      <c r="G13" s="81"/>
      <c r="H13" s="82"/>
      <c r="I13" s="39" t="s">
        <v>30</v>
      </c>
      <c r="J13" s="7"/>
      <c r="K13" s="84"/>
      <c r="L13" s="84"/>
      <c r="M13" s="85"/>
      <c r="N13" s="151" t="s">
        <v>70</v>
      </c>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4"/>
      <c r="AN13" s="4"/>
      <c r="AO13" s="4"/>
      <c r="AP13" s="4"/>
      <c r="AQ13" s="4"/>
      <c r="AR13" s="4"/>
      <c r="AS13" s="4"/>
      <c r="AT13" s="4"/>
      <c r="AU13" s="4"/>
      <c r="AV13" s="4"/>
      <c r="AW13" s="4"/>
    </row>
    <row r="14" spans="1:49" s="5" customFormat="1" ht="17.25" customHeight="1" x14ac:dyDescent="0.2">
      <c r="A14" s="65"/>
      <c r="B14" s="66"/>
      <c r="C14" s="67"/>
      <c r="D14" s="76" t="s">
        <v>9</v>
      </c>
      <c r="E14" s="77"/>
      <c r="F14" s="77"/>
      <c r="G14" s="78"/>
      <c r="H14" s="74">
        <v>2000</v>
      </c>
      <c r="I14" s="10" t="s">
        <v>31</v>
      </c>
      <c r="J14" s="15" t="s">
        <v>8</v>
      </c>
      <c r="K14" s="138"/>
      <c r="L14" s="138"/>
      <c r="M14" s="139"/>
      <c r="N14" s="151" t="s">
        <v>67</v>
      </c>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4"/>
      <c r="AN14" s="4"/>
      <c r="AO14" s="4"/>
      <c r="AP14" s="4"/>
      <c r="AQ14" s="4"/>
      <c r="AR14" s="4"/>
      <c r="AS14" s="4"/>
      <c r="AT14" s="4"/>
      <c r="AU14" s="4"/>
      <c r="AV14" s="4"/>
      <c r="AW14" s="4"/>
    </row>
    <row r="15" spans="1:49" s="5" customFormat="1" ht="15.75" customHeight="1" x14ac:dyDescent="0.2">
      <c r="A15" s="102"/>
      <c r="B15" s="103"/>
      <c r="C15" s="104"/>
      <c r="D15" s="79"/>
      <c r="E15" s="80"/>
      <c r="F15" s="80"/>
      <c r="G15" s="81"/>
      <c r="H15" s="82"/>
      <c r="I15" s="11"/>
      <c r="J15" s="7"/>
      <c r="K15" s="84"/>
      <c r="L15" s="84"/>
      <c r="M15" s="85"/>
      <c r="N15" s="151"/>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4"/>
      <c r="AN15" s="4"/>
      <c r="AO15" s="4"/>
      <c r="AP15" s="4"/>
      <c r="AQ15" s="4"/>
      <c r="AR15" s="4"/>
      <c r="AS15" s="4"/>
      <c r="AT15" s="4"/>
      <c r="AU15" s="4"/>
      <c r="AV15" s="4"/>
      <c r="AW15" s="4"/>
    </row>
    <row r="16" spans="1:49" s="5" customFormat="1" ht="15.75" customHeight="1" x14ac:dyDescent="0.2">
      <c r="A16" s="62" t="s">
        <v>10</v>
      </c>
      <c r="B16" s="63"/>
      <c r="C16" s="64"/>
      <c r="D16" s="105" t="s">
        <v>34</v>
      </c>
      <c r="E16" s="106"/>
      <c r="F16" s="106"/>
      <c r="G16" s="107"/>
      <c r="H16" s="74">
        <f>ROUNDDOWN(SUM(H18:H22),0)</f>
        <v>1130000</v>
      </c>
      <c r="I16" s="74"/>
      <c r="J16" s="100"/>
      <c r="K16" s="111"/>
      <c r="L16" s="111"/>
      <c r="M16" s="112"/>
      <c r="N16" s="154"/>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4"/>
      <c r="AN16" s="4"/>
      <c r="AO16" s="4"/>
      <c r="AP16" s="4"/>
      <c r="AQ16" s="4"/>
      <c r="AR16" s="4"/>
      <c r="AS16" s="4"/>
      <c r="AT16" s="4"/>
      <c r="AU16" s="4"/>
      <c r="AV16" s="4"/>
      <c r="AW16" s="4"/>
    </row>
    <row r="17" spans="1:49" s="5" customFormat="1" ht="15.75" customHeight="1" x14ac:dyDescent="0.2">
      <c r="A17" s="65"/>
      <c r="B17" s="66"/>
      <c r="C17" s="67"/>
      <c r="D17" s="108"/>
      <c r="E17" s="109"/>
      <c r="F17" s="109"/>
      <c r="G17" s="110"/>
      <c r="H17" s="82"/>
      <c r="I17" s="82"/>
      <c r="J17" s="101"/>
      <c r="K17" s="113"/>
      <c r="L17" s="113"/>
      <c r="M17" s="114"/>
      <c r="N17" s="154"/>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4"/>
      <c r="AN17" s="4"/>
      <c r="AO17" s="4"/>
      <c r="AP17" s="4"/>
      <c r="AQ17" s="4"/>
      <c r="AR17" s="4"/>
      <c r="AS17" s="4"/>
      <c r="AT17" s="4"/>
      <c r="AU17" s="4"/>
      <c r="AV17" s="4"/>
      <c r="AW17" s="4"/>
    </row>
    <row r="18" spans="1:49" s="5" customFormat="1" ht="31.5" customHeight="1" x14ac:dyDescent="0.2">
      <c r="A18" s="65"/>
      <c r="B18" s="66"/>
      <c r="C18" s="67"/>
      <c r="D18" s="76" t="s">
        <v>11</v>
      </c>
      <c r="E18" s="77"/>
      <c r="F18" s="77"/>
      <c r="G18" s="78"/>
      <c r="H18" s="74">
        <v>1080000</v>
      </c>
      <c r="I18" s="40" t="s">
        <v>71</v>
      </c>
      <c r="J18" s="15" t="s">
        <v>8</v>
      </c>
      <c r="K18" s="138">
        <f>480000+360000</f>
        <v>840000</v>
      </c>
      <c r="L18" s="138"/>
      <c r="M18" s="139"/>
      <c r="N18" s="152" t="s">
        <v>45</v>
      </c>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4"/>
      <c r="AN18" s="4"/>
      <c r="AO18" s="4"/>
      <c r="AP18" s="4"/>
      <c r="AQ18" s="4"/>
      <c r="AR18" s="4"/>
      <c r="AS18" s="4"/>
      <c r="AT18" s="4"/>
      <c r="AU18" s="4"/>
      <c r="AV18" s="4"/>
      <c r="AW18" s="4"/>
    </row>
    <row r="19" spans="1:49" s="5" customFormat="1" ht="30" customHeight="1" x14ac:dyDescent="0.2">
      <c r="A19" s="65"/>
      <c r="B19" s="66"/>
      <c r="C19" s="67"/>
      <c r="D19" s="133"/>
      <c r="E19" s="134"/>
      <c r="F19" s="134"/>
      <c r="G19" s="135"/>
      <c r="H19" s="56"/>
      <c r="I19" s="41" t="s">
        <v>72</v>
      </c>
      <c r="J19" s="58"/>
      <c r="K19" s="66"/>
      <c r="L19" s="66"/>
      <c r="M19" s="136"/>
      <c r="N19" s="154"/>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4"/>
      <c r="AN19" s="4"/>
      <c r="AO19" s="4"/>
      <c r="AP19" s="4"/>
      <c r="AQ19" s="4"/>
      <c r="AR19" s="4"/>
      <c r="AS19" s="4"/>
      <c r="AT19" s="4"/>
      <c r="AU19" s="4"/>
      <c r="AV19" s="4"/>
      <c r="AW19" s="4"/>
    </row>
    <row r="20" spans="1:49" s="5" customFormat="1" ht="30" customHeight="1" x14ac:dyDescent="0.2">
      <c r="A20" s="65"/>
      <c r="B20" s="66"/>
      <c r="C20" s="67"/>
      <c r="D20" s="79"/>
      <c r="E20" s="80"/>
      <c r="F20" s="80"/>
      <c r="G20" s="81"/>
      <c r="H20" s="82"/>
      <c r="I20" s="42" t="s">
        <v>73</v>
      </c>
      <c r="J20" s="83"/>
      <c r="K20" s="103"/>
      <c r="L20" s="103"/>
      <c r="M20" s="137"/>
      <c r="N20" s="154"/>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4"/>
      <c r="AN20" s="4"/>
      <c r="AO20" s="4"/>
      <c r="AP20" s="4"/>
      <c r="AQ20" s="4"/>
      <c r="AR20" s="4"/>
      <c r="AS20" s="4"/>
      <c r="AT20" s="4"/>
      <c r="AU20" s="4"/>
      <c r="AV20" s="4"/>
      <c r="AW20" s="4"/>
    </row>
    <row r="21" spans="1:49" s="5" customFormat="1" ht="15.75" customHeight="1" x14ac:dyDescent="0.2">
      <c r="A21" s="65"/>
      <c r="B21" s="66"/>
      <c r="C21" s="67"/>
      <c r="D21" s="76" t="s">
        <v>12</v>
      </c>
      <c r="E21" s="77"/>
      <c r="F21" s="77"/>
      <c r="G21" s="78"/>
      <c r="H21" s="74">
        <v>50000</v>
      </c>
      <c r="I21" s="10" t="s">
        <v>54</v>
      </c>
      <c r="J21" s="15" t="s">
        <v>8</v>
      </c>
      <c r="K21" s="138"/>
      <c r="L21" s="138"/>
      <c r="M21" s="139"/>
      <c r="N21" s="154"/>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4"/>
      <c r="AN21" s="4"/>
      <c r="AO21" s="4"/>
      <c r="AP21" s="4"/>
      <c r="AQ21" s="4"/>
      <c r="AR21" s="4"/>
      <c r="AS21" s="4"/>
      <c r="AT21" s="4"/>
      <c r="AU21" s="4"/>
      <c r="AV21" s="4"/>
      <c r="AW21" s="4"/>
    </row>
    <row r="22" spans="1:49" s="5" customFormat="1" ht="15.75" customHeight="1" x14ac:dyDescent="0.2">
      <c r="A22" s="102"/>
      <c r="B22" s="103"/>
      <c r="C22" s="104"/>
      <c r="D22" s="79"/>
      <c r="E22" s="80"/>
      <c r="F22" s="80"/>
      <c r="G22" s="81"/>
      <c r="H22" s="82"/>
      <c r="I22" s="11"/>
      <c r="J22" s="7"/>
      <c r="K22" s="84"/>
      <c r="L22" s="84"/>
      <c r="M22" s="85"/>
      <c r="N22" s="154"/>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4"/>
      <c r="AN22" s="4"/>
      <c r="AO22" s="4"/>
      <c r="AP22" s="4"/>
      <c r="AQ22" s="4"/>
      <c r="AR22" s="4"/>
      <c r="AS22" s="4"/>
      <c r="AT22" s="4"/>
      <c r="AU22" s="4"/>
      <c r="AV22" s="4"/>
      <c r="AW22" s="4"/>
    </row>
    <row r="23" spans="1:49" s="5" customFormat="1" ht="36" customHeight="1" x14ac:dyDescent="0.2">
      <c r="A23" s="62" t="s">
        <v>13</v>
      </c>
      <c r="B23" s="117"/>
      <c r="C23" s="118"/>
      <c r="D23" s="76" t="s">
        <v>13</v>
      </c>
      <c r="E23" s="122"/>
      <c r="F23" s="122"/>
      <c r="G23" s="123"/>
      <c r="H23" s="74">
        <v>875000</v>
      </c>
      <c r="I23" s="40" t="s">
        <v>74</v>
      </c>
      <c r="J23" s="15" t="s">
        <v>8</v>
      </c>
      <c r="K23" s="138">
        <v>800000</v>
      </c>
      <c r="L23" s="138"/>
      <c r="M23" s="139"/>
      <c r="N23" s="156" t="s">
        <v>65</v>
      </c>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4"/>
      <c r="AN23" s="4"/>
      <c r="AO23" s="4"/>
      <c r="AP23" s="4"/>
      <c r="AQ23" s="4"/>
      <c r="AR23" s="4"/>
      <c r="AS23" s="4"/>
      <c r="AT23" s="4"/>
      <c r="AU23" s="4"/>
      <c r="AV23" s="4"/>
      <c r="AW23" s="4"/>
    </row>
    <row r="24" spans="1:49" s="5" customFormat="1" ht="62.5" customHeight="1" x14ac:dyDescent="0.2">
      <c r="A24" s="119"/>
      <c r="B24" s="120"/>
      <c r="C24" s="121"/>
      <c r="D24" s="124"/>
      <c r="E24" s="125"/>
      <c r="F24" s="125"/>
      <c r="G24" s="126"/>
      <c r="H24" s="127"/>
      <c r="I24" s="43" t="s">
        <v>75</v>
      </c>
      <c r="J24" s="130" t="s">
        <v>55</v>
      </c>
      <c r="K24" s="131"/>
      <c r="L24" s="131"/>
      <c r="M24" s="132"/>
      <c r="N24" s="156" t="s">
        <v>76</v>
      </c>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4"/>
      <c r="AN24" s="4"/>
      <c r="AO24" s="4"/>
      <c r="AP24" s="4"/>
      <c r="AQ24" s="4"/>
      <c r="AR24" s="4"/>
      <c r="AS24" s="4"/>
      <c r="AT24" s="4"/>
      <c r="AU24" s="4"/>
      <c r="AV24" s="4"/>
      <c r="AW24" s="4"/>
    </row>
    <row r="25" spans="1:49" s="5" customFormat="1" ht="15.75" customHeight="1" x14ac:dyDescent="0.2">
      <c r="A25" s="62" t="s">
        <v>14</v>
      </c>
      <c r="B25" s="63"/>
      <c r="C25" s="64"/>
      <c r="D25" s="105" t="s">
        <v>34</v>
      </c>
      <c r="E25" s="106"/>
      <c r="F25" s="106"/>
      <c r="G25" s="107"/>
      <c r="H25" s="74">
        <f>ROUNDDOWN(SUM(H27:H42),0)</f>
        <v>572340</v>
      </c>
      <c r="I25" s="10"/>
      <c r="J25" s="100"/>
      <c r="K25" s="111"/>
      <c r="L25" s="111"/>
      <c r="M25" s="112"/>
      <c r="N25" s="154"/>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8"/>
      <c r="AN25" s="8"/>
      <c r="AO25" s="8"/>
      <c r="AP25" s="4"/>
      <c r="AQ25" s="4"/>
      <c r="AR25" s="4"/>
      <c r="AS25" s="4"/>
      <c r="AT25" s="4"/>
      <c r="AU25" s="4"/>
      <c r="AV25" s="4"/>
      <c r="AW25" s="4"/>
    </row>
    <row r="26" spans="1:49" s="5" customFormat="1" ht="15.75" customHeight="1" x14ac:dyDescent="0.2">
      <c r="A26" s="65"/>
      <c r="B26" s="66"/>
      <c r="C26" s="67"/>
      <c r="D26" s="108"/>
      <c r="E26" s="109"/>
      <c r="F26" s="109"/>
      <c r="G26" s="110"/>
      <c r="H26" s="82"/>
      <c r="I26" s="11"/>
      <c r="J26" s="101"/>
      <c r="K26" s="113"/>
      <c r="L26" s="113"/>
      <c r="M26" s="114"/>
      <c r="N26" s="154"/>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8"/>
      <c r="AN26" s="8"/>
      <c r="AO26" s="8"/>
      <c r="AP26" s="4"/>
      <c r="AQ26" s="4"/>
      <c r="AR26" s="4"/>
      <c r="AS26" s="4"/>
      <c r="AT26" s="4"/>
      <c r="AU26" s="4"/>
      <c r="AV26" s="4"/>
      <c r="AW26" s="4"/>
    </row>
    <row r="27" spans="1:49" s="5" customFormat="1" ht="15.75" customHeight="1" x14ac:dyDescent="0.2">
      <c r="A27" s="65"/>
      <c r="B27" s="66"/>
      <c r="C27" s="67"/>
      <c r="D27" s="76" t="s">
        <v>57</v>
      </c>
      <c r="E27" s="77"/>
      <c r="F27" s="77"/>
      <c r="G27" s="78"/>
      <c r="H27" s="115">
        <v>0</v>
      </c>
      <c r="I27" s="10" t="s">
        <v>59</v>
      </c>
      <c r="J27" s="15" t="s">
        <v>8</v>
      </c>
      <c r="K27" s="44"/>
      <c r="L27" s="44"/>
      <c r="M27" s="45"/>
      <c r="N27" s="151" t="s">
        <v>61</v>
      </c>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4"/>
      <c r="AN27" s="4"/>
      <c r="AO27" s="4"/>
      <c r="AP27" s="4"/>
      <c r="AQ27" s="4"/>
      <c r="AR27" s="4"/>
      <c r="AS27" s="4"/>
      <c r="AT27" s="4"/>
      <c r="AU27" s="4"/>
      <c r="AV27" s="4"/>
      <c r="AW27" s="4"/>
    </row>
    <row r="28" spans="1:49" s="5" customFormat="1" ht="15.75" customHeight="1" x14ac:dyDescent="0.2">
      <c r="A28" s="65"/>
      <c r="B28" s="66"/>
      <c r="C28" s="67"/>
      <c r="D28" s="79"/>
      <c r="E28" s="80"/>
      <c r="F28" s="80"/>
      <c r="G28" s="81"/>
      <c r="H28" s="116"/>
      <c r="I28" s="11"/>
      <c r="J28" s="7"/>
      <c r="K28" s="84"/>
      <c r="L28" s="84"/>
      <c r="M28" s="85"/>
      <c r="N28" s="154"/>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4"/>
      <c r="AN28" s="4"/>
      <c r="AO28" s="4"/>
      <c r="AP28" s="4"/>
      <c r="AQ28" s="4"/>
      <c r="AR28" s="4"/>
      <c r="AS28" s="4"/>
      <c r="AT28" s="4"/>
      <c r="AU28" s="4"/>
      <c r="AV28" s="4"/>
      <c r="AW28" s="4"/>
    </row>
    <row r="29" spans="1:49" s="5" customFormat="1" ht="15.75" customHeight="1" x14ac:dyDescent="0.2">
      <c r="A29" s="65"/>
      <c r="B29" s="66"/>
      <c r="C29" s="67"/>
      <c r="D29" s="76" t="s">
        <v>58</v>
      </c>
      <c r="E29" s="77"/>
      <c r="F29" s="77"/>
      <c r="G29" s="78"/>
      <c r="H29" s="115">
        <v>0</v>
      </c>
      <c r="I29" s="10" t="s">
        <v>60</v>
      </c>
      <c r="J29" s="24" t="s">
        <v>56</v>
      </c>
      <c r="K29" s="44"/>
      <c r="L29" s="44"/>
      <c r="M29" s="45"/>
      <c r="N29" s="151" t="s">
        <v>62</v>
      </c>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4"/>
      <c r="AN29" s="4"/>
      <c r="AO29" s="4"/>
      <c r="AP29" s="4"/>
      <c r="AQ29" s="4"/>
      <c r="AR29" s="4"/>
      <c r="AS29" s="4"/>
      <c r="AT29" s="4"/>
      <c r="AU29" s="4"/>
      <c r="AV29" s="4"/>
      <c r="AW29" s="4"/>
    </row>
    <row r="30" spans="1:49" s="5" customFormat="1" ht="15.75" customHeight="1" x14ac:dyDescent="0.2">
      <c r="A30" s="65"/>
      <c r="B30" s="66"/>
      <c r="C30" s="67"/>
      <c r="D30" s="79"/>
      <c r="E30" s="80"/>
      <c r="F30" s="80"/>
      <c r="G30" s="81"/>
      <c r="H30" s="116"/>
      <c r="I30" s="11"/>
      <c r="J30" s="27"/>
      <c r="K30" s="84"/>
      <c r="L30" s="84"/>
      <c r="M30" s="85"/>
      <c r="N30" s="26"/>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4"/>
      <c r="AN30" s="4"/>
      <c r="AO30" s="4"/>
      <c r="AP30" s="4"/>
      <c r="AQ30" s="4"/>
      <c r="AR30" s="4"/>
      <c r="AS30" s="4"/>
      <c r="AT30" s="4"/>
      <c r="AU30" s="4"/>
      <c r="AV30" s="4"/>
      <c r="AW30" s="4"/>
    </row>
    <row r="31" spans="1:49" s="5" customFormat="1" ht="15.75" customHeight="1" x14ac:dyDescent="0.2">
      <c r="A31" s="65"/>
      <c r="B31" s="66"/>
      <c r="C31" s="67"/>
      <c r="D31" s="76" t="s">
        <v>15</v>
      </c>
      <c r="E31" s="77"/>
      <c r="F31" s="77"/>
      <c r="G31" s="78"/>
      <c r="H31" s="74">
        <v>0</v>
      </c>
      <c r="I31" s="10" t="s">
        <v>35</v>
      </c>
      <c r="J31" s="15" t="s">
        <v>8</v>
      </c>
      <c r="K31" s="44"/>
      <c r="L31" s="44"/>
      <c r="M31" s="45"/>
      <c r="N31" s="151" t="s">
        <v>46</v>
      </c>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4"/>
      <c r="AN31" s="4"/>
      <c r="AO31" s="4"/>
      <c r="AP31" s="4"/>
      <c r="AQ31" s="4"/>
      <c r="AR31" s="4"/>
      <c r="AS31" s="4"/>
      <c r="AT31" s="4"/>
      <c r="AU31" s="4"/>
      <c r="AV31" s="4"/>
      <c r="AW31" s="4"/>
    </row>
    <row r="32" spans="1:49" s="5" customFormat="1" ht="15.75" customHeight="1" x14ac:dyDescent="0.2">
      <c r="A32" s="65"/>
      <c r="B32" s="66"/>
      <c r="C32" s="67"/>
      <c r="D32" s="79"/>
      <c r="E32" s="80"/>
      <c r="F32" s="80"/>
      <c r="G32" s="81"/>
      <c r="H32" s="82"/>
      <c r="I32" s="11"/>
      <c r="J32" s="7"/>
      <c r="K32" s="84"/>
      <c r="L32" s="84"/>
      <c r="M32" s="85"/>
      <c r="N32" s="154"/>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4"/>
      <c r="AN32" s="4"/>
      <c r="AO32" s="4"/>
      <c r="AP32" s="4"/>
      <c r="AQ32" s="4"/>
      <c r="AR32" s="4"/>
      <c r="AS32" s="4"/>
      <c r="AT32" s="4"/>
      <c r="AU32" s="4"/>
      <c r="AV32" s="4"/>
      <c r="AW32" s="4"/>
    </row>
    <row r="33" spans="1:49" s="5" customFormat="1" ht="15.75" customHeight="1" x14ac:dyDescent="0.2">
      <c r="A33" s="65"/>
      <c r="B33" s="66"/>
      <c r="C33" s="67"/>
      <c r="D33" s="76" t="s">
        <v>16</v>
      </c>
      <c r="E33" s="77"/>
      <c r="F33" s="77"/>
      <c r="G33" s="78"/>
      <c r="H33" s="74">
        <v>0</v>
      </c>
      <c r="I33" s="10" t="s">
        <v>36</v>
      </c>
      <c r="J33" s="15" t="s">
        <v>8</v>
      </c>
      <c r="K33" s="44"/>
      <c r="L33" s="44"/>
      <c r="M33" s="45"/>
      <c r="N33" s="151" t="s">
        <v>47</v>
      </c>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4"/>
      <c r="AN33" s="4"/>
      <c r="AO33" s="4"/>
      <c r="AP33" s="4"/>
      <c r="AQ33" s="4"/>
      <c r="AR33" s="4"/>
      <c r="AS33" s="4"/>
      <c r="AT33" s="4"/>
      <c r="AU33" s="4"/>
      <c r="AV33" s="4"/>
      <c r="AW33" s="4"/>
    </row>
    <row r="34" spans="1:49" s="5" customFormat="1" ht="15.75" customHeight="1" x14ac:dyDescent="0.2">
      <c r="A34" s="65"/>
      <c r="B34" s="66"/>
      <c r="C34" s="67"/>
      <c r="D34" s="79"/>
      <c r="E34" s="80"/>
      <c r="F34" s="80"/>
      <c r="G34" s="81"/>
      <c r="H34" s="82"/>
      <c r="I34" s="11"/>
      <c r="J34" s="7"/>
      <c r="K34" s="84"/>
      <c r="L34" s="84"/>
      <c r="M34" s="85"/>
      <c r="N34" s="154"/>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4"/>
      <c r="AN34" s="4"/>
      <c r="AO34" s="4"/>
      <c r="AP34" s="4"/>
      <c r="AQ34" s="4"/>
      <c r="AR34" s="4"/>
      <c r="AS34" s="4"/>
      <c r="AT34" s="4"/>
      <c r="AU34" s="4"/>
      <c r="AV34" s="4"/>
      <c r="AW34" s="4"/>
    </row>
    <row r="35" spans="1:49" s="5" customFormat="1" ht="15.75" customHeight="1" x14ac:dyDescent="0.2">
      <c r="A35" s="65"/>
      <c r="B35" s="66"/>
      <c r="C35" s="67"/>
      <c r="D35" s="76" t="s">
        <v>17</v>
      </c>
      <c r="E35" s="77"/>
      <c r="F35" s="77"/>
      <c r="G35" s="78"/>
      <c r="H35" s="74">
        <v>0</v>
      </c>
      <c r="I35" s="10"/>
      <c r="J35" s="15" t="s">
        <v>8</v>
      </c>
      <c r="K35" s="44"/>
      <c r="L35" s="44"/>
      <c r="M35" s="45"/>
      <c r="N35" s="154"/>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4"/>
      <c r="AN35" s="4"/>
      <c r="AO35" s="4"/>
      <c r="AP35" s="4"/>
      <c r="AQ35" s="4"/>
      <c r="AR35" s="4"/>
      <c r="AS35" s="4"/>
      <c r="AT35" s="4"/>
      <c r="AU35" s="4"/>
      <c r="AV35" s="4"/>
      <c r="AW35" s="4"/>
    </row>
    <row r="36" spans="1:49" s="5" customFormat="1" ht="15.75" customHeight="1" x14ac:dyDescent="0.2">
      <c r="A36" s="65"/>
      <c r="B36" s="66"/>
      <c r="C36" s="67"/>
      <c r="D36" s="79"/>
      <c r="E36" s="80"/>
      <c r="F36" s="80"/>
      <c r="G36" s="81"/>
      <c r="H36" s="82"/>
      <c r="I36" s="11"/>
      <c r="J36" s="7"/>
      <c r="K36" s="84"/>
      <c r="L36" s="84"/>
      <c r="M36" s="85"/>
      <c r="N36" s="154"/>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4"/>
      <c r="AN36" s="4"/>
      <c r="AO36" s="4"/>
      <c r="AP36" s="4"/>
      <c r="AQ36" s="4"/>
      <c r="AR36" s="4"/>
      <c r="AS36" s="4"/>
      <c r="AT36" s="4"/>
      <c r="AU36" s="4"/>
      <c r="AV36" s="4"/>
      <c r="AW36" s="4"/>
    </row>
    <row r="37" spans="1:49" s="5" customFormat="1" ht="15.75" customHeight="1" x14ac:dyDescent="0.2">
      <c r="A37" s="65"/>
      <c r="B37" s="66"/>
      <c r="C37" s="67"/>
      <c r="D37" s="76" t="s">
        <v>18</v>
      </c>
      <c r="E37" s="77"/>
      <c r="F37" s="77"/>
      <c r="G37" s="78"/>
      <c r="H37" s="74">
        <v>0</v>
      </c>
      <c r="I37" s="10"/>
      <c r="J37" s="15" t="s">
        <v>8</v>
      </c>
      <c r="K37" s="44"/>
      <c r="L37" s="44"/>
      <c r="M37" s="45"/>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4"/>
      <c r="AN37" s="4"/>
      <c r="AO37" s="4"/>
      <c r="AP37" s="4"/>
      <c r="AQ37" s="4"/>
      <c r="AR37" s="4"/>
      <c r="AS37" s="4"/>
      <c r="AT37" s="4"/>
      <c r="AU37" s="4"/>
      <c r="AV37" s="4"/>
      <c r="AW37" s="4"/>
    </row>
    <row r="38" spans="1:49" s="5" customFormat="1" ht="15.75" customHeight="1" x14ac:dyDescent="0.2">
      <c r="A38" s="65"/>
      <c r="B38" s="66"/>
      <c r="C38" s="67"/>
      <c r="D38" s="79"/>
      <c r="E38" s="80"/>
      <c r="F38" s="80"/>
      <c r="G38" s="81"/>
      <c r="H38" s="82"/>
      <c r="I38" s="11"/>
      <c r="J38" s="7"/>
      <c r="K38" s="84"/>
      <c r="L38" s="84"/>
      <c r="M38" s="85"/>
      <c r="N38" s="154"/>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4"/>
      <c r="AN38" s="4"/>
      <c r="AO38" s="4"/>
      <c r="AP38" s="4"/>
      <c r="AQ38" s="4"/>
      <c r="AR38" s="4"/>
      <c r="AS38" s="4"/>
      <c r="AT38" s="4"/>
      <c r="AU38" s="4"/>
      <c r="AV38" s="4"/>
      <c r="AW38" s="4"/>
    </row>
    <row r="39" spans="1:49" s="5" customFormat="1" ht="15.75" customHeight="1" x14ac:dyDescent="0.2">
      <c r="A39" s="65"/>
      <c r="B39" s="66"/>
      <c r="C39" s="67"/>
      <c r="D39" s="76" t="s">
        <v>19</v>
      </c>
      <c r="E39" s="77"/>
      <c r="F39" s="77"/>
      <c r="G39" s="78"/>
      <c r="H39" s="74">
        <v>400000</v>
      </c>
      <c r="I39" s="10" t="s">
        <v>63</v>
      </c>
      <c r="J39" s="15" t="s">
        <v>8</v>
      </c>
      <c r="K39" s="138">
        <v>83400</v>
      </c>
      <c r="L39" s="138"/>
      <c r="M39" s="139"/>
      <c r="N39" s="151"/>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4"/>
      <c r="AN39" s="4"/>
      <c r="AO39" s="4"/>
      <c r="AP39" s="4"/>
      <c r="AQ39" s="4"/>
      <c r="AR39" s="4"/>
      <c r="AS39" s="4"/>
      <c r="AT39" s="4"/>
      <c r="AU39" s="4"/>
      <c r="AV39" s="4"/>
      <c r="AW39" s="4"/>
    </row>
    <row r="40" spans="1:49" s="5" customFormat="1" ht="24" x14ac:dyDescent="0.2">
      <c r="A40" s="65"/>
      <c r="B40" s="66"/>
      <c r="C40" s="67"/>
      <c r="D40" s="79"/>
      <c r="E40" s="80"/>
      <c r="F40" s="80"/>
      <c r="G40" s="81"/>
      <c r="H40" s="82"/>
      <c r="I40" s="42" t="s">
        <v>68</v>
      </c>
      <c r="J40" s="7"/>
      <c r="K40" s="84"/>
      <c r="L40" s="84"/>
      <c r="M40" s="85"/>
      <c r="N40" s="151" t="s">
        <v>66</v>
      </c>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4"/>
      <c r="AN40" s="4"/>
      <c r="AO40" s="4"/>
      <c r="AP40" s="4"/>
      <c r="AQ40" s="4"/>
      <c r="AR40" s="4"/>
      <c r="AS40" s="4"/>
      <c r="AT40" s="4"/>
      <c r="AU40" s="4"/>
      <c r="AV40" s="4"/>
      <c r="AW40" s="4"/>
    </row>
    <row r="41" spans="1:49" s="5" customFormat="1" ht="15.75" customHeight="1" x14ac:dyDescent="0.2">
      <c r="A41" s="65"/>
      <c r="B41" s="66"/>
      <c r="C41" s="67"/>
      <c r="D41" s="76" t="s">
        <v>20</v>
      </c>
      <c r="E41" s="77"/>
      <c r="F41" s="77"/>
      <c r="G41" s="78"/>
      <c r="H41" s="74">
        <f>ROUNDDOWN((K12+K14+K18+K21+K23+K27+K29+K31+K33+K35+K37+K39)*0.1,0)</f>
        <v>172340</v>
      </c>
      <c r="I41" s="10"/>
      <c r="J41" s="75"/>
      <c r="K41" s="44"/>
      <c r="L41" s="44"/>
      <c r="M41" s="45"/>
      <c r="N41" s="164" t="s">
        <v>53</v>
      </c>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4"/>
      <c r="AN41" s="4"/>
      <c r="AO41" s="4"/>
      <c r="AP41" s="4"/>
      <c r="AQ41" s="4"/>
      <c r="AR41" s="4"/>
      <c r="AS41" s="4"/>
      <c r="AT41" s="4"/>
      <c r="AU41" s="4"/>
      <c r="AV41" s="4"/>
      <c r="AW41" s="4"/>
    </row>
    <row r="42" spans="1:49" s="5" customFormat="1" ht="15.75" customHeight="1" x14ac:dyDescent="0.2">
      <c r="A42" s="102"/>
      <c r="B42" s="103"/>
      <c r="C42" s="104"/>
      <c r="D42" s="79"/>
      <c r="E42" s="80"/>
      <c r="F42" s="80"/>
      <c r="G42" s="81"/>
      <c r="H42" s="82"/>
      <c r="I42" s="11"/>
      <c r="J42" s="83"/>
      <c r="K42" s="84"/>
      <c r="L42" s="84"/>
      <c r="M42" s="85"/>
      <c r="N42" s="164"/>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4"/>
      <c r="AN42" s="4"/>
      <c r="AO42" s="4"/>
      <c r="AP42" s="4"/>
      <c r="AQ42" s="4"/>
      <c r="AR42" s="4"/>
      <c r="AS42" s="4"/>
      <c r="AT42" s="4"/>
      <c r="AU42" s="4"/>
      <c r="AV42" s="4"/>
      <c r="AW42" s="4"/>
    </row>
    <row r="43" spans="1:49" s="5" customFormat="1" ht="15.75" customHeight="1" x14ac:dyDescent="0.2">
      <c r="A43" s="86" t="s">
        <v>25</v>
      </c>
      <c r="B43" s="87"/>
      <c r="C43" s="88"/>
      <c r="D43" s="92">
        <v>30</v>
      </c>
      <c r="E43" s="93"/>
      <c r="F43" s="96" t="s">
        <v>22</v>
      </c>
      <c r="G43" s="97"/>
      <c r="H43" s="74">
        <f>ROUNDDOWN((H10+H16+H23+H25)*D43/100,0)</f>
        <v>2573802</v>
      </c>
      <c r="I43" s="100"/>
      <c r="J43" s="75"/>
      <c r="K43" s="44"/>
      <c r="L43" s="44"/>
      <c r="M43" s="45"/>
      <c r="N43" s="164" t="s">
        <v>49</v>
      </c>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8"/>
      <c r="AN43" s="8"/>
      <c r="AO43" s="8"/>
      <c r="AP43" s="8"/>
      <c r="AQ43" s="8"/>
      <c r="AR43" s="8"/>
      <c r="AS43" s="8"/>
      <c r="AT43" s="8"/>
      <c r="AU43" s="8"/>
      <c r="AV43" s="8"/>
      <c r="AW43" s="8"/>
    </row>
    <row r="44" spans="1:49" s="5" customFormat="1" ht="15.75" customHeight="1" x14ac:dyDescent="0.2">
      <c r="A44" s="89"/>
      <c r="B44" s="90"/>
      <c r="C44" s="91"/>
      <c r="D44" s="94"/>
      <c r="E44" s="95"/>
      <c r="F44" s="98"/>
      <c r="G44" s="99"/>
      <c r="H44" s="82"/>
      <c r="I44" s="101"/>
      <c r="J44" s="83"/>
      <c r="K44" s="84"/>
      <c r="L44" s="84"/>
      <c r="M44" s="85"/>
      <c r="N44" s="152"/>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8"/>
      <c r="AN44" s="8"/>
      <c r="AO44" s="8"/>
      <c r="AP44" s="8"/>
      <c r="AQ44" s="8"/>
      <c r="AR44" s="8"/>
      <c r="AS44" s="8"/>
      <c r="AT44" s="8"/>
      <c r="AU44" s="8"/>
      <c r="AV44" s="8"/>
      <c r="AW44" s="8"/>
    </row>
    <row r="45" spans="1:49" s="5" customFormat="1" ht="9.75" customHeight="1" x14ac:dyDescent="0.2">
      <c r="A45" s="62" t="s">
        <v>21</v>
      </c>
      <c r="B45" s="63"/>
      <c r="C45" s="64"/>
      <c r="D45" s="71"/>
      <c r="E45" s="72"/>
      <c r="F45" s="72"/>
      <c r="G45" s="73"/>
      <c r="H45" s="74">
        <f>ROUNDDOWN((H10+H16+H23+H25+H43),0)</f>
        <v>11153142</v>
      </c>
      <c r="I45" s="74"/>
      <c r="J45" s="75"/>
      <c r="K45" s="44"/>
      <c r="L45" s="44"/>
      <c r="M45" s="45"/>
      <c r="N45" s="152" t="s">
        <v>48</v>
      </c>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4"/>
      <c r="AN45" s="4"/>
      <c r="AO45" s="4"/>
      <c r="AP45" s="4"/>
      <c r="AQ45" s="4"/>
      <c r="AR45" s="4"/>
      <c r="AS45" s="4"/>
      <c r="AT45" s="4"/>
      <c r="AU45" s="4"/>
      <c r="AV45" s="4"/>
      <c r="AW45" s="4"/>
    </row>
    <row r="46" spans="1:49" s="5" customFormat="1" x14ac:dyDescent="0.2">
      <c r="A46" s="65"/>
      <c r="B46" s="66"/>
      <c r="C46" s="67"/>
      <c r="D46" s="50"/>
      <c r="E46" s="51"/>
      <c r="F46" s="51"/>
      <c r="G46" s="52"/>
      <c r="H46" s="56"/>
      <c r="I46" s="56"/>
      <c r="J46" s="58"/>
      <c r="K46" s="46"/>
      <c r="L46" s="46"/>
      <c r="M46" s="47"/>
      <c r="N46" s="152"/>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3"/>
    </row>
    <row r="47" spans="1:49" s="5" customFormat="1" ht="9.75" customHeight="1" x14ac:dyDescent="0.2">
      <c r="A47" s="65"/>
      <c r="B47" s="66"/>
      <c r="C47" s="67"/>
      <c r="D47" s="50" t="s">
        <v>23</v>
      </c>
      <c r="E47" s="51"/>
      <c r="F47" s="51"/>
      <c r="G47" s="52"/>
      <c r="H47" s="56">
        <f>ROUNDDOWN((H45/1.1*0.1),0)</f>
        <v>1013922</v>
      </c>
      <c r="I47" s="56"/>
      <c r="J47" s="58"/>
      <c r="K47" s="46"/>
      <c r="L47" s="46"/>
      <c r="M47" s="47"/>
      <c r="N47" s="152" t="s">
        <v>51</v>
      </c>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4"/>
      <c r="AN47" s="4"/>
      <c r="AO47" s="4"/>
      <c r="AP47" s="4"/>
      <c r="AQ47" s="4"/>
      <c r="AR47" s="4"/>
      <c r="AS47" s="4"/>
      <c r="AT47" s="4"/>
      <c r="AU47" s="4"/>
      <c r="AV47" s="4"/>
      <c r="AW47" s="4"/>
    </row>
    <row r="48" spans="1:49" s="5" customFormat="1" ht="9.75" customHeight="1" thickBot="1" x14ac:dyDescent="0.25">
      <c r="A48" s="68"/>
      <c r="B48" s="69"/>
      <c r="C48" s="70"/>
      <c r="D48" s="53"/>
      <c r="E48" s="54"/>
      <c r="F48" s="54"/>
      <c r="G48" s="55"/>
      <c r="H48" s="57"/>
      <c r="I48" s="57"/>
      <c r="J48" s="59"/>
      <c r="K48" s="60"/>
      <c r="L48" s="60"/>
      <c r="M48" s="61"/>
      <c r="N48" s="152"/>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3"/>
    </row>
    <row r="49" spans="8:38" s="5" customFormat="1" ht="13" x14ac:dyDescent="0.2">
      <c r="H49" s="6"/>
      <c r="I49" s="6"/>
      <c r="J49" s="48"/>
      <c r="K49" s="158"/>
      <c r="L49" s="158"/>
      <c r="M49" s="16"/>
      <c r="N49" s="153" t="s">
        <v>52</v>
      </c>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row>
    <row r="50" spans="8:38" ht="13" x14ac:dyDescent="0.2">
      <c r="N50" s="150" t="s">
        <v>50</v>
      </c>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row>
    <row r="51" spans="8:38" ht="24.75" customHeight="1" x14ac:dyDescent="0.2">
      <c r="N51" s="21"/>
      <c r="O51" s="23"/>
      <c r="P51" s="22"/>
      <c r="Q51" s="22"/>
      <c r="R51" s="22"/>
      <c r="S51" s="22"/>
      <c r="T51" s="22"/>
      <c r="U51" s="22"/>
      <c r="V51" s="22"/>
      <c r="W51" s="22"/>
      <c r="X51" s="22"/>
      <c r="Y51" s="22"/>
      <c r="Z51" s="22"/>
      <c r="AA51" s="22"/>
      <c r="AB51" s="22"/>
      <c r="AC51" s="22"/>
      <c r="AD51" s="22"/>
      <c r="AE51" s="22"/>
      <c r="AF51" s="22"/>
      <c r="AG51" s="22"/>
      <c r="AH51" s="22"/>
      <c r="AI51" s="22"/>
      <c r="AJ51" s="22"/>
    </row>
    <row r="52" spans="8:38" ht="24.75" customHeight="1" x14ac:dyDescent="0.2">
      <c r="N52" s="21"/>
      <c r="O52" s="23"/>
      <c r="P52" s="22"/>
      <c r="Q52" s="22"/>
      <c r="R52" s="22"/>
      <c r="S52" s="22"/>
      <c r="T52" s="22"/>
      <c r="U52" s="22"/>
      <c r="V52" s="22"/>
      <c r="W52" s="22"/>
      <c r="X52" s="22"/>
      <c r="Y52" s="22"/>
      <c r="Z52" s="22"/>
      <c r="AA52" s="22"/>
      <c r="AB52" s="22"/>
      <c r="AC52" s="22"/>
      <c r="AD52" s="22"/>
      <c r="AE52" s="22"/>
      <c r="AF52" s="22"/>
      <c r="AG52" s="22"/>
      <c r="AH52" s="22"/>
      <c r="AI52" s="22"/>
      <c r="AJ52" s="22"/>
    </row>
    <row r="53" spans="8:38" ht="24.75" customHeight="1" x14ac:dyDescent="0.2"/>
    <row r="54" spans="8:38" ht="24.75" customHeight="1" x14ac:dyDescent="0.2"/>
    <row r="55" spans="8:38" ht="24.75" customHeight="1" x14ac:dyDescent="0.2"/>
  </sheetData>
  <mergeCells count="139">
    <mergeCell ref="A2:M2"/>
    <mergeCell ref="J4:M4"/>
    <mergeCell ref="J5:M5"/>
    <mergeCell ref="A7:C7"/>
    <mergeCell ref="D7:M7"/>
    <mergeCell ref="A9:C9"/>
    <mergeCell ref="D9:G9"/>
    <mergeCell ref="L9:M9"/>
    <mergeCell ref="N16:AL16"/>
    <mergeCell ref="N17:AL17"/>
    <mergeCell ref="A10:C15"/>
    <mergeCell ref="D10:G11"/>
    <mergeCell ref="H10:H11"/>
    <mergeCell ref="I10:I11"/>
    <mergeCell ref="J10:M11"/>
    <mergeCell ref="D12:G13"/>
    <mergeCell ref="H12:H13"/>
    <mergeCell ref="K12:M12"/>
    <mergeCell ref="K13:M13"/>
    <mergeCell ref="D14:G15"/>
    <mergeCell ref="H14:H15"/>
    <mergeCell ref="K14:M14"/>
    <mergeCell ref="K15:M15"/>
    <mergeCell ref="N10:AL11"/>
    <mergeCell ref="N12:AL12"/>
    <mergeCell ref="N13:AL13"/>
    <mergeCell ref="N14:AL14"/>
    <mergeCell ref="N15:AL15"/>
    <mergeCell ref="A23:C24"/>
    <mergeCell ref="D23:G24"/>
    <mergeCell ref="H23:H24"/>
    <mergeCell ref="K23:M23"/>
    <mergeCell ref="J24:M24"/>
    <mergeCell ref="J19:M19"/>
    <mergeCell ref="J20:M20"/>
    <mergeCell ref="D21:G22"/>
    <mergeCell ref="H21:H22"/>
    <mergeCell ref="K21:M21"/>
    <mergeCell ref="K22:M22"/>
    <mergeCell ref="A16:C22"/>
    <mergeCell ref="D16:G17"/>
    <mergeCell ref="H16:H17"/>
    <mergeCell ref="I16:I17"/>
    <mergeCell ref="J16:M17"/>
    <mergeCell ref="D18:G20"/>
    <mergeCell ref="H18:H20"/>
    <mergeCell ref="K18:M18"/>
    <mergeCell ref="A25:C42"/>
    <mergeCell ref="D25:G26"/>
    <mergeCell ref="H25:H26"/>
    <mergeCell ref="J25:M26"/>
    <mergeCell ref="D27:G28"/>
    <mergeCell ref="H27:H28"/>
    <mergeCell ref="K27:M27"/>
    <mergeCell ref="D33:G34"/>
    <mergeCell ref="H33:H34"/>
    <mergeCell ref="K33:M33"/>
    <mergeCell ref="D41:G42"/>
    <mergeCell ref="H41:H42"/>
    <mergeCell ref="J41:J42"/>
    <mergeCell ref="K41:M42"/>
    <mergeCell ref="K34:M34"/>
    <mergeCell ref="K28:M28"/>
    <mergeCell ref="D31:G32"/>
    <mergeCell ref="H31:H32"/>
    <mergeCell ref="K31:M31"/>
    <mergeCell ref="K32:M32"/>
    <mergeCell ref="N45:AL46"/>
    <mergeCell ref="N47:AL48"/>
    <mergeCell ref="N49:AL49"/>
    <mergeCell ref="N43:AL44"/>
    <mergeCell ref="N41:AL42"/>
    <mergeCell ref="N35:AL35"/>
    <mergeCell ref="N36:AL36"/>
    <mergeCell ref="D37:G38"/>
    <mergeCell ref="H37:H38"/>
    <mergeCell ref="K37:M37"/>
    <mergeCell ref="K38:M38"/>
    <mergeCell ref="D39:G40"/>
    <mergeCell ref="H39:H40"/>
    <mergeCell ref="K39:M39"/>
    <mergeCell ref="K40:M40"/>
    <mergeCell ref="N37:AL37"/>
    <mergeCell ref="N38:AL38"/>
    <mergeCell ref="N39:AL39"/>
    <mergeCell ref="D35:G36"/>
    <mergeCell ref="H35:H36"/>
    <mergeCell ref="K35:M35"/>
    <mergeCell ref="K36:M36"/>
    <mergeCell ref="N40:AL40"/>
    <mergeCell ref="A45:C48"/>
    <mergeCell ref="D45:G46"/>
    <mergeCell ref="H45:H46"/>
    <mergeCell ref="I45:I46"/>
    <mergeCell ref="J45:J46"/>
    <mergeCell ref="K45:M46"/>
    <mergeCell ref="A43:C44"/>
    <mergeCell ref="D43:E44"/>
    <mergeCell ref="F43:G44"/>
    <mergeCell ref="H43:H44"/>
    <mergeCell ref="I43:I44"/>
    <mergeCell ref="J43:J44"/>
    <mergeCell ref="I47:I48"/>
    <mergeCell ref="J47:J48"/>
    <mergeCell ref="K47:M48"/>
    <mergeCell ref="K43:M44"/>
    <mergeCell ref="N1:AL1"/>
    <mergeCell ref="N2:AL2"/>
    <mergeCell ref="N3:AL3"/>
    <mergeCell ref="N4:AL4"/>
    <mergeCell ref="N5:AL5"/>
    <mergeCell ref="N7:AL7"/>
    <mergeCell ref="N6:AL6"/>
    <mergeCell ref="N8:AL8"/>
    <mergeCell ref="N9:AL9"/>
    <mergeCell ref="N50:AL50"/>
    <mergeCell ref="D29:G30"/>
    <mergeCell ref="H29:H30"/>
    <mergeCell ref="K29:M29"/>
    <mergeCell ref="K30:M30"/>
    <mergeCell ref="N29:AL29"/>
    <mergeCell ref="N18:AL18"/>
    <mergeCell ref="N19:AL19"/>
    <mergeCell ref="N20:AL20"/>
    <mergeCell ref="N21:AL21"/>
    <mergeCell ref="N22:AL22"/>
    <mergeCell ref="N31:AL31"/>
    <mergeCell ref="N33:AL33"/>
    <mergeCell ref="N32:AL32"/>
    <mergeCell ref="N34:AL34"/>
    <mergeCell ref="N27:AL27"/>
    <mergeCell ref="N28:AL28"/>
    <mergeCell ref="N26:AL26"/>
    <mergeCell ref="N25:AL25"/>
    <mergeCell ref="N24:AL24"/>
    <mergeCell ref="N23:AL23"/>
    <mergeCell ref="J49:L49"/>
    <mergeCell ref="D47:G48"/>
    <mergeCell ref="H47:H48"/>
  </mergeCells>
  <phoneticPr fontId="1"/>
  <printOptions horizontalCentered="1" verticalCentered="1"/>
  <pageMargins left="0.11811023622047245" right="0.11811023622047245" top="0.35433070866141736" bottom="0.35433070866141736" header="0.31496062992125984" footer="0.31496062992125984"/>
  <pageSetup paperSize="9" scale="91" orientation="portrait" r:id="rId1"/>
  <colBreaks count="1" manualBreakCount="1">
    <brk id="13" max="1048575" man="1"/>
  </colBreaks>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【様式２】経費等内訳明細 </vt:lpstr>
      <vt:lpstr>【記入例】経費等内訳明細</vt:lpstr>
      <vt:lpstr>【記入例】経費等内訳明細!Print_Area</vt:lpstr>
      <vt:lpstr>'【様式２】経費等内訳明細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miyamoto</dc:creator>
  <cp:lastModifiedBy>山田　みづき</cp:lastModifiedBy>
  <cp:lastPrinted>2021-02-17T01:23:45Z</cp:lastPrinted>
  <dcterms:created xsi:type="dcterms:W3CDTF">2014-07-16T00:12:05Z</dcterms:created>
  <dcterms:modified xsi:type="dcterms:W3CDTF">2024-09-12T05:08:38Z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2024-01-22T00:55:32Z</vt:filetime>
  </property>
</Properties>
</file>